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120" windowWidth="19200" windowHeight="11475" activeTab="10"/>
  </bookViews>
  <sheets>
    <sheet name="46" sheetId="2" r:id="rId1"/>
    <sheet name="47" sheetId="7" r:id="rId2"/>
    <sheet name="48" sheetId="3" r:id="rId3"/>
    <sheet name="49(a)" sheetId="4" r:id="rId4"/>
    <sheet name="49(b)" sheetId="6" r:id="rId5"/>
    <sheet name="50" sheetId="5" r:id="rId6"/>
    <sheet name="51" sheetId="21" r:id="rId7"/>
    <sheet name="52" sheetId="23" r:id="rId8"/>
    <sheet name="1.52" sheetId="25" r:id="rId9"/>
    <sheet name="53" sheetId="9" r:id="rId10"/>
    <sheet name="54" sheetId="20" r:id="rId11"/>
    <sheet name="1.55" sheetId="26" r:id="rId12"/>
    <sheet name="56" sheetId="16" r:id="rId13"/>
    <sheet name="57" sheetId="22" r:id="rId14"/>
  </sheets>
  <definedNames>
    <definedName name="aa"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8">'1.52'!$A$1:$AV$44</definedName>
    <definedName name="_xlnm.Print_Area" localSheetId="11">'1.55'!$A$1:$O$35</definedName>
    <definedName name="_xlnm.Print_Area" localSheetId="0">'46'!$A$1:$U$45</definedName>
    <definedName name="_xlnm.Print_Area" localSheetId="1">'47'!$A$1:$L$14</definedName>
    <definedName name="_xlnm.Print_Area" localSheetId="2">'48'!$A$1:$R$45</definedName>
    <definedName name="_xlnm.Print_Area" localSheetId="3">'49(a)'!$A$1:$K$45</definedName>
    <definedName name="_xlnm.Print_Area" localSheetId="4">'49(b)'!$A$1:$N$23</definedName>
    <definedName name="_xlnm.Print_Area" localSheetId="5">'50'!$A$1:$R$18</definedName>
    <definedName name="_xlnm.Print_Area" localSheetId="6">'51'!$A$1:$O$41</definedName>
    <definedName name="_xlnm.Print_Area" localSheetId="7">'52'!$A$1:$L$43</definedName>
    <definedName name="_xlnm.Print_Area" localSheetId="9">'53'!$A$1:$S$40</definedName>
    <definedName name="_xlnm.Print_Area" localSheetId="10">'54'!$A$1:$AB$127</definedName>
    <definedName name="_xlnm.Print_Area" localSheetId="12">'56'!$A$1:$Q$39</definedName>
    <definedName name="_xlnm.Print_Area" localSheetId="13">'57'!$A$1:$M$124</definedName>
    <definedName name="_xlnm.Print_Titles" localSheetId="8">'1.52'!$1:$5</definedName>
    <definedName name="_xlnm.Print_Titles" localSheetId="10">'54'!$3:$4</definedName>
    <definedName name="table6"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8"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1"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41" i="2" l="1"/>
  <c r="H42" i="4"/>
  <c r="I42" i="4"/>
  <c r="C22" i="6" l="1"/>
  <c r="J22" i="6" l="1"/>
  <c r="K22" i="6" l="1"/>
  <c r="G22" i="6"/>
  <c r="K21" i="6"/>
  <c r="G21" i="6"/>
  <c r="K20" i="6"/>
  <c r="G20" i="6"/>
  <c r="K19" i="6"/>
  <c r="G19" i="6"/>
  <c r="K18" i="6"/>
  <c r="G18" i="6"/>
  <c r="K17" i="6"/>
  <c r="G17" i="6"/>
  <c r="K16" i="6"/>
  <c r="G16" i="6"/>
  <c r="K15" i="6"/>
  <c r="G15" i="6"/>
  <c r="K14" i="6"/>
  <c r="G14" i="6"/>
  <c r="K13" i="6"/>
  <c r="G13" i="6"/>
  <c r="K12" i="6"/>
  <c r="G12" i="6"/>
  <c r="K11" i="6"/>
  <c r="G11" i="6"/>
  <c r="K10" i="6"/>
  <c r="G10" i="6"/>
  <c r="K9" i="6"/>
  <c r="G9" i="6"/>
  <c r="K8" i="6"/>
  <c r="G8" i="6"/>
  <c r="P42" i="3"/>
  <c r="O41" i="3"/>
  <c r="O42" i="3" s="1"/>
</calcChain>
</file>

<file path=xl/sharedStrings.xml><?xml version="1.0" encoding="utf-8"?>
<sst xmlns="http://schemas.openxmlformats.org/spreadsheetml/2006/main" count="4907" uniqueCount="2527">
  <si>
    <t>State/UT</t>
  </si>
  <si>
    <t>Andhra Pradesh</t>
  </si>
  <si>
    <t>Arunachal Pradesh</t>
  </si>
  <si>
    <t>Assam</t>
  </si>
  <si>
    <t>Bihar</t>
  </si>
  <si>
    <t>Chhattisgarh</t>
  </si>
  <si>
    <t>Delhi</t>
  </si>
  <si>
    <t>Goa</t>
  </si>
  <si>
    <t>Gujarat</t>
  </si>
  <si>
    <t>Haryana</t>
  </si>
  <si>
    <t>Himachal Pradesh</t>
  </si>
  <si>
    <t>Jammu &amp; Kashmir</t>
  </si>
  <si>
    <t>Jharkhand</t>
  </si>
  <si>
    <t>Karnataka</t>
  </si>
  <si>
    <t>Kerala</t>
  </si>
  <si>
    <t>Madhya Pradesh</t>
  </si>
  <si>
    <t>Maharashtra</t>
  </si>
  <si>
    <t>Manipur</t>
  </si>
  <si>
    <t>Meghalaya</t>
  </si>
  <si>
    <t>Mizoram</t>
  </si>
  <si>
    <t>Nagaland</t>
  </si>
  <si>
    <t>Odisha</t>
  </si>
  <si>
    <t>Punjab</t>
  </si>
  <si>
    <t>Rajasthan</t>
  </si>
  <si>
    <t>Sikkim</t>
  </si>
  <si>
    <t>Tamil Nadu</t>
  </si>
  <si>
    <t>Tripura</t>
  </si>
  <si>
    <t>Uttar Pradesh</t>
  </si>
  <si>
    <t>Uttarakhand</t>
  </si>
  <si>
    <t>West Bengal</t>
  </si>
  <si>
    <t>Chandigarh</t>
  </si>
  <si>
    <t>Dadra and Nagar Haveli</t>
  </si>
  <si>
    <t>Daman &amp; Diu</t>
  </si>
  <si>
    <t>*</t>
  </si>
  <si>
    <t>NA</t>
  </si>
  <si>
    <t>Lakshadweep</t>
  </si>
  <si>
    <t>nil</t>
  </si>
  <si>
    <t>Puducherry</t>
  </si>
  <si>
    <t>Total</t>
  </si>
  <si>
    <t>3.3.6 Comp 2016</t>
  </si>
  <si>
    <t>1987 #</t>
  </si>
  <si>
    <t>1989 #</t>
  </si>
  <si>
    <t>1991 #</t>
  </si>
  <si>
    <t>1993 #</t>
  </si>
  <si>
    <t>1995 #</t>
  </si>
  <si>
    <t>Percent of Geographical Area</t>
  </si>
  <si>
    <t>3.3.14</t>
  </si>
  <si>
    <t>Physiographic Zone</t>
  </si>
  <si>
    <t>% of Geog. Area</t>
  </si>
  <si>
    <t>Western Himalayas</t>
  </si>
  <si>
    <t>Eastern Himalayas</t>
  </si>
  <si>
    <t>Northern Plains</t>
  </si>
  <si>
    <t>Western Plains</t>
  </si>
  <si>
    <t>Central Highlands</t>
  </si>
  <si>
    <t>North Deccan</t>
  </si>
  <si>
    <t>East Deccan</t>
  </si>
  <si>
    <t>South Deccan</t>
  </si>
  <si>
    <t>Western Ghats</t>
  </si>
  <si>
    <t>Eastern Ghats</t>
  </si>
  <si>
    <t>West Coast</t>
  </si>
  <si>
    <t>Class</t>
  </si>
  <si>
    <t>Forest Cover</t>
  </si>
  <si>
    <t>Very Dense Forest</t>
  </si>
  <si>
    <t>Moderately Dense Forest</t>
  </si>
  <si>
    <t>Open Forest</t>
  </si>
  <si>
    <t>Total Forest Cover*</t>
  </si>
  <si>
    <t>Scrub</t>
  </si>
  <si>
    <t>Non-forest</t>
  </si>
  <si>
    <t>Total Geographic Area</t>
  </si>
  <si>
    <t>Max</t>
  </si>
  <si>
    <t>@</t>
  </si>
  <si>
    <t>-</t>
  </si>
  <si>
    <t>Telangana</t>
  </si>
  <si>
    <t>Source : Central Pollution Control Board</t>
  </si>
  <si>
    <t>City</t>
  </si>
  <si>
    <t>Ahmedabad</t>
  </si>
  <si>
    <t>Bangalore</t>
  </si>
  <si>
    <t>Chennai</t>
  </si>
  <si>
    <t>Hyderabad</t>
  </si>
  <si>
    <t>Kolkata</t>
  </si>
  <si>
    <t>Mumbai</t>
  </si>
  <si>
    <t>µg/m3   : Micrograms per metre cube</t>
  </si>
  <si>
    <t>No  of Monitoring locations</t>
  </si>
  <si>
    <t>pH</t>
  </si>
  <si>
    <t>Conductivity (μmhos/cm)</t>
  </si>
  <si>
    <t>DO(mg/l)</t>
  </si>
  <si>
    <t xml:space="preserve"> BOD(mg/l) </t>
  </si>
  <si>
    <t xml:space="preserve">Total Coliform (MPN/100 ml) </t>
  </si>
  <si>
    <t xml:space="preserve">Faecal Coliform (MPN/100 ml) </t>
  </si>
  <si>
    <t>Ganga</t>
  </si>
  <si>
    <t xml:space="preserve"> 3-34</t>
  </si>
  <si>
    <t xml:space="preserve"> 6.4-9.0 </t>
  </si>
  <si>
    <t>19-2720</t>
  </si>
  <si>
    <t xml:space="preserve"> 2.7-11.5 </t>
  </si>
  <si>
    <t xml:space="preserve">0.5 – 16.8 </t>
  </si>
  <si>
    <t xml:space="preserve"> 4-34 </t>
  </si>
  <si>
    <t xml:space="preserve">6.8-8.9 </t>
  </si>
  <si>
    <t>49-1323</t>
  </si>
  <si>
    <t xml:space="preserve"> 4-11 </t>
  </si>
  <si>
    <t xml:space="preserve">0.8-27 </t>
  </si>
  <si>
    <t xml:space="preserve">5-35 </t>
  </si>
  <si>
    <t>7-8.8</t>
  </si>
  <si>
    <t xml:space="preserve"> 72-4080 </t>
  </si>
  <si>
    <t xml:space="preserve">0.3-13.2 </t>
  </si>
  <si>
    <t xml:space="preserve">0.7-14.4 </t>
  </si>
  <si>
    <t>4-39</t>
  </si>
  <si>
    <t>6.1.-9</t>
  </si>
  <si>
    <t>23-1696</t>
  </si>
  <si>
    <t>3.2-12.8</t>
  </si>
  <si>
    <t>0.1-15.2</t>
  </si>
  <si>
    <t>9-33</t>
  </si>
  <si>
    <t>7.0-8.88</t>
  </si>
  <si>
    <t>97-5620</t>
  </si>
  <si>
    <t>2.2-11.9</t>
  </si>
  <si>
    <t>0.1-16.4</t>
  </si>
  <si>
    <t>4-33</t>
  </si>
  <si>
    <t xml:space="preserve"> 6.1-8.8</t>
  </si>
  <si>
    <t xml:space="preserve"> 23-5040</t>
  </si>
  <si>
    <t xml:space="preserve"> 1.4-11 </t>
  </si>
  <si>
    <t xml:space="preserve">0-14 </t>
  </si>
  <si>
    <t xml:space="preserve">2.5-35.5 </t>
  </si>
  <si>
    <t xml:space="preserve">6.1-8.9 </t>
  </si>
  <si>
    <t xml:space="preserve">39-6320 </t>
  </si>
  <si>
    <t>1.2 - 11.6</t>
  </si>
  <si>
    <t xml:space="preserve"> 0.5-21.0</t>
  </si>
  <si>
    <t xml:space="preserve">4-37 </t>
  </si>
  <si>
    <t xml:space="preserve">6.5-8.9 </t>
  </si>
  <si>
    <t>68-4460</t>
  </si>
  <si>
    <t xml:space="preserve"> 4.3-11.2 </t>
  </si>
  <si>
    <t>0.2-16</t>
  </si>
  <si>
    <t xml:space="preserve">0.2-15 </t>
  </si>
  <si>
    <t xml:space="preserve">6.7-9.1 </t>
  </si>
  <si>
    <t>5.9-9.1</t>
  </si>
  <si>
    <t>12-40</t>
  </si>
  <si>
    <t>6.7-9.3</t>
  </si>
  <si>
    <t xml:space="preserve">Yamuna </t>
  </si>
  <si>
    <t xml:space="preserve"> 3-34 </t>
  </si>
  <si>
    <t xml:space="preserve">6.7-9.8 </t>
  </si>
  <si>
    <t>56-1959</t>
  </si>
  <si>
    <t xml:space="preserve"> 0.1-22.7 </t>
  </si>
  <si>
    <t>1.0 – 36</t>
  </si>
  <si>
    <t xml:space="preserve"> 2-38</t>
  </si>
  <si>
    <t xml:space="preserve"> 6.6-10 </t>
  </si>
  <si>
    <t xml:space="preserve">45-3500 </t>
  </si>
  <si>
    <t xml:space="preserve">0.3-22.8 </t>
  </si>
  <si>
    <t>1-58</t>
  </si>
  <si>
    <t xml:space="preserve">7-35 </t>
  </si>
  <si>
    <t xml:space="preserve">6.8-9 </t>
  </si>
  <si>
    <t>76-2150</t>
  </si>
  <si>
    <t xml:space="preserve"> 0.3-19.5</t>
  </si>
  <si>
    <t xml:space="preserve"> 1-40</t>
  </si>
  <si>
    <t>11-37</t>
  </si>
  <si>
    <t xml:space="preserve"> 6.8-9.1 </t>
  </si>
  <si>
    <t>90-2290</t>
  </si>
  <si>
    <t xml:space="preserve"> 0.5-17.3 </t>
  </si>
  <si>
    <t xml:space="preserve">0.8-59 </t>
  </si>
  <si>
    <t xml:space="preserve">4-34 </t>
  </si>
  <si>
    <t>7.14-9.5</t>
  </si>
  <si>
    <t xml:space="preserve"> 220-1876 </t>
  </si>
  <si>
    <t xml:space="preserve">1.3-18.8 </t>
  </si>
  <si>
    <t xml:space="preserve">1.0-144 </t>
  </si>
  <si>
    <t xml:space="preserve">6.5-34 </t>
  </si>
  <si>
    <t>5-8.4</t>
  </si>
  <si>
    <t xml:space="preserve"> 57-1940 </t>
  </si>
  <si>
    <t xml:space="preserve">0-17.7 </t>
  </si>
  <si>
    <t>0-93</t>
  </si>
  <si>
    <t xml:space="preserve"> 7.5-32</t>
  </si>
  <si>
    <t xml:space="preserve"> 6.8 - 9.5 </t>
  </si>
  <si>
    <t>40-3340</t>
  </si>
  <si>
    <t xml:space="preserve"> 0.0 - 20.6 </t>
  </si>
  <si>
    <t>0.4-70.0</t>
  </si>
  <si>
    <t xml:space="preserve"> 5-35 </t>
  </si>
  <si>
    <t xml:space="preserve">7.0 - 8.8 </t>
  </si>
  <si>
    <t xml:space="preserve">80 - 3040 </t>
  </si>
  <si>
    <t xml:space="preserve">0.0 - 17.9 </t>
  </si>
  <si>
    <t>0.2 - 103</t>
  </si>
  <si>
    <t>60-1905</t>
  </si>
  <si>
    <t>6.1-8.9</t>
  </si>
  <si>
    <t>52-1110</t>
  </si>
  <si>
    <t>16-38</t>
  </si>
  <si>
    <t>7.1-9.2</t>
  </si>
  <si>
    <t>147-2150</t>
  </si>
  <si>
    <t>Mahi</t>
  </si>
  <si>
    <t>19-34</t>
  </si>
  <si>
    <t xml:space="preserve"> 7.1-9.2 </t>
  </si>
  <si>
    <t xml:space="preserve">175-5720 </t>
  </si>
  <si>
    <t xml:space="preserve">0.2-8.5 </t>
  </si>
  <si>
    <t xml:space="preserve">0.1 – 3.0 </t>
  </si>
  <si>
    <t>3-2400</t>
  </si>
  <si>
    <t xml:space="preserve"> 3-75 </t>
  </si>
  <si>
    <t xml:space="preserve"> 18-34 </t>
  </si>
  <si>
    <t xml:space="preserve">7-8.8 </t>
  </si>
  <si>
    <t xml:space="preserve">97-750 </t>
  </si>
  <si>
    <t xml:space="preserve">2.9-10.1 </t>
  </si>
  <si>
    <t>0.5-3.9</t>
  </si>
  <si>
    <t xml:space="preserve"> 4-2400</t>
  </si>
  <si>
    <t xml:space="preserve"> 2-28 </t>
  </si>
  <si>
    <t xml:space="preserve"> 20-34 </t>
  </si>
  <si>
    <t xml:space="preserve">7.4-9.2 </t>
  </si>
  <si>
    <t xml:space="preserve">166-650 </t>
  </si>
  <si>
    <t xml:space="preserve">2.7-8.7 </t>
  </si>
  <si>
    <t xml:space="preserve">0.3-4.9 </t>
  </si>
  <si>
    <t xml:space="preserve">4-1600 </t>
  </si>
  <si>
    <t xml:space="preserve">2-28 </t>
  </si>
  <si>
    <t xml:space="preserve"> 20-32 </t>
  </si>
  <si>
    <t xml:space="preserve">7.5-9 </t>
  </si>
  <si>
    <t xml:space="preserve">182-7080 </t>
  </si>
  <si>
    <t xml:space="preserve">4.1-11.1 </t>
  </si>
  <si>
    <t>0.2-5.9</t>
  </si>
  <si>
    <t xml:space="preserve"> 16-28 </t>
  </si>
  <si>
    <t xml:space="preserve">7.2-8.9 </t>
  </si>
  <si>
    <t>263-580</t>
  </si>
  <si>
    <t xml:space="preserve"> 7.3-12.1</t>
  </si>
  <si>
    <t xml:space="preserve"> 1.1-8.5 </t>
  </si>
  <si>
    <t>3-180</t>
  </si>
  <si>
    <t xml:space="preserve"> 2-9 </t>
  </si>
  <si>
    <t>20-31</t>
  </si>
  <si>
    <t xml:space="preserve"> 7.6-8.89 </t>
  </si>
  <si>
    <t xml:space="preserve">234-3720 </t>
  </si>
  <si>
    <t>0.4-10.7</t>
  </si>
  <si>
    <t xml:space="preserve"> 0.3-5.7 </t>
  </si>
  <si>
    <t xml:space="preserve">4-160 </t>
  </si>
  <si>
    <t xml:space="preserve">0-11 </t>
  </si>
  <si>
    <t xml:space="preserve"> 20- 32 </t>
  </si>
  <si>
    <t xml:space="preserve">225-1660 </t>
  </si>
  <si>
    <t xml:space="preserve">4.6-13 </t>
  </si>
  <si>
    <t xml:space="preserve">0.2-6.8 </t>
  </si>
  <si>
    <t xml:space="preserve">0-210 </t>
  </si>
  <si>
    <t xml:space="preserve">0- 18 </t>
  </si>
  <si>
    <t xml:space="preserve">22-32 </t>
  </si>
  <si>
    <t xml:space="preserve">7.1-10 </t>
  </si>
  <si>
    <t>160-766</t>
  </si>
  <si>
    <t xml:space="preserve"> 3.5-8.6</t>
  </si>
  <si>
    <t xml:space="preserve"> 0.1-4.0 </t>
  </si>
  <si>
    <t xml:space="preserve">3-170 </t>
  </si>
  <si>
    <t xml:space="preserve">0-9 </t>
  </si>
  <si>
    <t>230-7234</t>
  </si>
  <si>
    <t>23-32</t>
  </si>
  <si>
    <t>7.43-8.6</t>
  </si>
  <si>
    <t>192-1276</t>
  </si>
  <si>
    <t>4.41-20</t>
  </si>
  <si>
    <t>20-34</t>
  </si>
  <si>
    <t>7.1-9.4</t>
  </si>
  <si>
    <t>234-773</t>
  </si>
  <si>
    <t>4.7-8.9</t>
  </si>
  <si>
    <t>4-58</t>
  </si>
  <si>
    <t xml:space="preserve"> Tapi </t>
  </si>
  <si>
    <t xml:space="preserve">20-40 </t>
  </si>
  <si>
    <t xml:space="preserve">7.4-9.0 </t>
  </si>
  <si>
    <t xml:space="preserve">76-700 </t>
  </si>
  <si>
    <t>4.8-8.8</t>
  </si>
  <si>
    <t xml:space="preserve"> 0.6 – 10.0 </t>
  </si>
  <si>
    <t xml:space="preserve">40-2100 </t>
  </si>
  <si>
    <t xml:space="preserve">2-210 </t>
  </si>
  <si>
    <t xml:space="preserve">18-36 </t>
  </si>
  <si>
    <t xml:space="preserve">3.1-9.2 </t>
  </si>
  <si>
    <t>119-1130</t>
  </si>
  <si>
    <t xml:space="preserve"> 3.1-10.4 </t>
  </si>
  <si>
    <t xml:space="preserve">1-10 </t>
  </si>
  <si>
    <t>30-930</t>
  </si>
  <si>
    <t xml:space="preserve"> 2-230 </t>
  </si>
  <si>
    <t>13-39</t>
  </si>
  <si>
    <t xml:space="preserve"> 3.1-9.5 </t>
  </si>
  <si>
    <t xml:space="preserve">190-790 </t>
  </si>
  <si>
    <t xml:space="preserve">1.2-8.7 </t>
  </si>
  <si>
    <t xml:space="preserve">0.7-36 </t>
  </si>
  <si>
    <t xml:space="preserve">26-30 </t>
  </si>
  <si>
    <t>7.2-9.4</t>
  </si>
  <si>
    <t xml:space="preserve"> 186-1084 </t>
  </si>
  <si>
    <t xml:space="preserve">4-8.4 </t>
  </si>
  <si>
    <t xml:space="preserve">1-25.1 </t>
  </si>
  <si>
    <t xml:space="preserve">14-31 </t>
  </si>
  <si>
    <t xml:space="preserve">7.7-9.28 </t>
  </si>
  <si>
    <t>161-923</t>
  </si>
  <si>
    <t xml:space="preserve"> 4.6-9.7 </t>
  </si>
  <si>
    <t xml:space="preserve">0.3-24 </t>
  </si>
  <si>
    <t xml:space="preserve">23-39 </t>
  </si>
  <si>
    <t xml:space="preserve">7.3-8.5 </t>
  </si>
  <si>
    <t>210-581</t>
  </si>
  <si>
    <t xml:space="preserve"> 3.7-8.7 </t>
  </si>
  <si>
    <t xml:space="preserve">1.1-25 </t>
  </si>
  <si>
    <t xml:space="preserve">19-41 </t>
  </si>
  <si>
    <t xml:space="preserve">6.6-8.9 </t>
  </si>
  <si>
    <t xml:space="preserve">132-26000 </t>
  </si>
  <si>
    <t xml:space="preserve">2.1- 8.8 </t>
  </si>
  <si>
    <t xml:space="preserve">0.1-21 </t>
  </si>
  <si>
    <t xml:space="preserve">18-42 </t>
  </si>
  <si>
    <t xml:space="preserve">6.2-8.9 </t>
  </si>
  <si>
    <t xml:space="preserve">173-45400 </t>
  </si>
  <si>
    <t xml:space="preserve">3.7-8.2 </t>
  </si>
  <si>
    <t xml:space="preserve">0.6-12 </t>
  </si>
  <si>
    <t xml:space="preserve">14-39000 </t>
  </si>
  <si>
    <t xml:space="preserve">0-14000 </t>
  </si>
  <si>
    <t>125- 39400</t>
  </si>
  <si>
    <t>22-24000</t>
  </si>
  <si>
    <t>20-43</t>
  </si>
  <si>
    <t>7.02-8.8</t>
  </si>
  <si>
    <t>125-39720</t>
  </si>
  <si>
    <t>3.3-7.7</t>
  </si>
  <si>
    <t>26-1600</t>
  </si>
  <si>
    <t>19-36</t>
  </si>
  <si>
    <t>153-42880</t>
  </si>
  <si>
    <t>2.1-7.7</t>
  </si>
  <si>
    <t xml:space="preserve">Narmada </t>
  </si>
  <si>
    <t xml:space="preserve"> - </t>
  </si>
  <si>
    <t>6.9-9.3</t>
  </si>
  <si>
    <t xml:space="preserve"> 102-1341 </t>
  </si>
  <si>
    <t xml:space="preserve">5.8-9.8 </t>
  </si>
  <si>
    <t xml:space="preserve">0.1 – 3.8 </t>
  </si>
  <si>
    <t>9-2400</t>
  </si>
  <si>
    <t xml:space="preserve"> 2-64 </t>
  </si>
  <si>
    <t xml:space="preserve"> 12-31</t>
  </si>
  <si>
    <t xml:space="preserve"> 7.1-8.5 </t>
  </si>
  <si>
    <t>95-441</t>
  </si>
  <si>
    <t xml:space="preserve"> 4.5-9.5</t>
  </si>
  <si>
    <t xml:space="preserve"> 0.4-3.3 </t>
  </si>
  <si>
    <t xml:space="preserve">1-110 </t>
  </si>
  <si>
    <t xml:space="preserve"> 15-34 </t>
  </si>
  <si>
    <t>7-8.6</t>
  </si>
  <si>
    <t xml:space="preserve"> 181-815 </t>
  </si>
  <si>
    <t xml:space="preserve">5.5-9.6 </t>
  </si>
  <si>
    <t xml:space="preserve">0.2-3.8 </t>
  </si>
  <si>
    <t xml:space="preserve"> 2-15 </t>
  </si>
  <si>
    <t xml:space="preserve"> 21-30 </t>
  </si>
  <si>
    <t>7.3.9</t>
  </si>
  <si>
    <t xml:space="preserve"> 190-1746 </t>
  </si>
  <si>
    <t>4.8-10.9</t>
  </si>
  <si>
    <t xml:space="preserve"> 0.6-4.5 </t>
  </si>
  <si>
    <t xml:space="preserve">3-2400 </t>
  </si>
  <si>
    <t xml:space="preserve">9-32 </t>
  </si>
  <si>
    <t xml:space="preserve">7.1-8.6 </t>
  </si>
  <si>
    <t xml:space="preserve">188-682 </t>
  </si>
  <si>
    <t xml:space="preserve">6.2-11 </t>
  </si>
  <si>
    <t xml:space="preserve">0.4-3.7 </t>
  </si>
  <si>
    <t xml:space="preserve"> 0-39 </t>
  </si>
  <si>
    <t xml:space="preserve">19-31 </t>
  </si>
  <si>
    <t xml:space="preserve">7.5-8.8 </t>
  </si>
  <si>
    <t>244-1629</t>
  </si>
  <si>
    <t xml:space="preserve"> 6.2-10.4 </t>
  </si>
  <si>
    <t>1.2-3.5</t>
  </si>
  <si>
    <t xml:space="preserve"> 7-1600 </t>
  </si>
  <si>
    <t xml:space="preserve">0-15 </t>
  </si>
  <si>
    <t xml:space="preserve">14-32 </t>
  </si>
  <si>
    <t xml:space="preserve">6.8-10 </t>
  </si>
  <si>
    <t>180-853</t>
  </si>
  <si>
    <t xml:space="preserve"> 4.9- 13 </t>
  </si>
  <si>
    <t xml:space="preserve">0.2 -11.4 </t>
  </si>
  <si>
    <t xml:space="preserve">0-2400 </t>
  </si>
  <si>
    <t xml:space="preserve">0-140 </t>
  </si>
  <si>
    <t xml:space="preserve">17-33 </t>
  </si>
  <si>
    <t>178-1930</t>
  </si>
  <si>
    <t xml:space="preserve"> 4.2-11.5 </t>
  </si>
  <si>
    <t xml:space="preserve">0.2-30 </t>
  </si>
  <si>
    <t xml:space="preserve">2-1600 </t>
  </si>
  <si>
    <t xml:space="preserve">0-90 </t>
  </si>
  <si>
    <t>17-32</t>
  </si>
  <si>
    <t>7.1-8.8</t>
  </si>
  <si>
    <t>18-32.8</t>
  </si>
  <si>
    <t xml:space="preserve">Godavari </t>
  </si>
  <si>
    <t xml:space="preserve">22-35 </t>
  </si>
  <si>
    <t xml:space="preserve">7.0-9.0 </t>
  </si>
  <si>
    <t xml:space="preserve">118-1400 </t>
  </si>
  <si>
    <t xml:space="preserve">3.1-10.9 </t>
  </si>
  <si>
    <t>0.5 – 78.0</t>
  </si>
  <si>
    <t xml:space="preserve"> 8-5260 </t>
  </si>
  <si>
    <t xml:space="preserve">2-3640 </t>
  </si>
  <si>
    <t xml:space="preserve">22-37 </t>
  </si>
  <si>
    <t xml:space="preserve">7.1-8.7 </t>
  </si>
  <si>
    <t>115-1350</t>
  </si>
  <si>
    <t xml:space="preserve"> 3.2-9.3 </t>
  </si>
  <si>
    <t xml:space="preserve">1.7-53 </t>
  </si>
  <si>
    <t xml:space="preserve">70-68200 </t>
  </si>
  <si>
    <t xml:space="preserve">3-1400 </t>
  </si>
  <si>
    <t xml:space="preserve">21-35 </t>
  </si>
  <si>
    <t>6.5-9</t>
  </si>
  <si>
    <t xml:space="preserve"> 86-1290 </t>
  </si>
  <si>
    <t xml:space="preserve">2.4-9.2 </t>
  </si>
  <si>
    <t xml:space="preserve">23-32 </t>
  </si>
  <si>
    <t xml:space="preserve">121-1300 </t>
  </si>
  <si>
    <t>0.8-8.7</t>
  </si>
  <si>
    <t xml:space="preserve"> 0.5-20</t>
  </si>
  <si>
    <t xml:space="preserve"> 6.65-9.11</t>
  </si>
  <si>
    <t xml:space="preserve"> 75-691 </t>
  </si>
  <si>
    <t xml:space="preserve">1.1-9.6 </t>
  </si>
  <si>
    <t xml:space="preserve">1.2-32 </t>
  </si>
  <si>
    <t xml:space="preserve">20-37 </t>
  </si>
  <si>
    <t xml:space="preserve">5.9-8.9 </t>
  </si>
  <si>
    <t xml:space="preserve">126-918 </t>
  </si>
  <si>
    <t xml:space="preserve">3.2-7.5 </t>
  </si>
  <si>
    <t xml:space="preserve">0.2-36 </t>
  </si>
  <si>
    <t xml:space="preserve">0-2200 </t>
  </si>
  <si>
    <t>5-36 x10</t>
  </si>
  <si>
    <t>13-35</t>
  </si>
  <si>
    <t xml:space="preserve"> 5.2-9.6 </t>
  </si>
  <si>
    <t xml:space="preserve">114-3994 </t>
  </si>
  <si>
    <t xml:space="preserve">1.2-11.3 </t>
  </si>
  <si>
    <t xml:space="preserve">0.2-20 </t>
  </si>
  <si>
    <t xml:space="preserve"> 0-800 </t>
  </si>
  <si>
    <t xml:space="preserve"> 15-41 </t>
  </si>
  <si>
    <t xml:space="preserve">6-9.2 </t>
  </si>
  <si>
    <t xml:space="preserve">115-3169 </t>
  </si>
  <si>
    <t>3.2-12.3</t>
  </si>
  <si>
    <t xml:space="preserve"> 0.0-26</t>
  </si>
  <si>
    <t xml:space="preserve"> 5-16000 </t>
  </si>
  <si>
    <t xml:space="preserve">0-340 </t>
  </si>
  <si>
    <t xml:space="preserve"> 2-2400 </t>
  </si>
  <si>
    <t>17-38</t>
  </si>
  <si>
    <t>6.51-9.3</t>
  </si>
  <si>
    <t>2-1600</t>
  </si>
  <si>
    <t>14-41</t>
  </si>
  <si>
    <t>6.9-8.9</t>
  </si>
  <si>
    <t xml:space="preserve">Krishna </t>
  </si>
  <si>
    <t xml:space="preserve">18-33 </t>
  </si>
  <si>
    <t xml:space="preserve">6.8-9.5 </t>
  </si>
  <si>
    <t>28-11050</t>
  </si>
  <si>
    <t xml:space="preserve"> 2.9-10.9 </t>
  </si>
  <si>
    <t xml:space="preserve">0.2 – 10.0 </t>
  </si>
  <si>
    <t xml:space="preserve">17-33300 </t>
  </si>
  <si>
    <t xml:space="preserve">18-35 </t>
  </si>
  <si>
    <t xml:space="preserve">6.7-8.9 </t>
  </si>
  <si>
    <t xml:space="preserve">36-40000 </t>
  </si>
  <si>
    <t>0.7-12.6</t>
  </si>
  <si>
    <t xml:space="preserve"> 0.5-17 </t>
  </si>
  <si>
    <t xml:space="preserve">18-38 </t>
  </si>
  <si>
    <t xml:space="preserve">6.7- 9 </t>
  </si>
  <si>
    <t xml:space="preserve">71-44000 </t>
  </si>
  <si>
    <t>0.4-9.2</t>
  </si>
  <si>
    <t xml:space="preserve"> 0.3-9 </t>
  </si>
  <si>
    <t xml:space="preserve">24-37 </t>
  </si>
  <si>
    <t>6.5-9.9</t>
  </si>
  <si>
    <t xml:space="preserve"> 69-43300 </t>
  </si>
  <si>
    <t xml:space="preserve">1.4-8.8 </t>
  </si>
  <si>
    <t xml:space="preserve">0.4-40 </t>
  </si>
  <si>
    <t>15-40</t>
  </si>
  <si>
    <t xml:space="preserve"> 6.32-9.30 </t>
  </si>
  <si>
    <t xml:space="preserve">76-2580 </t>
  </si>
  <si>
    <t>3.0-8.5</t>
  </si>
  <si>
    <t xml:space="preserve"> 0.4-14.8 </t>
  </si>
  <si>
    <t xml:space="preserve"> 13-38</t>
  </si>
  <si>
    <t xml:space="preserve"> 6.2-9.1 </t>
  </si>
  <si>
    <t>69-23400</t>
  </si>
  <si>
    <t xml:space="preserve"> 3.0-10 </t>
  </si>
  <si>
    <t xml:space="preserve">0.1-9.8 </t>
  </si>
  <si>
    <t xml:space="preserve"> 17.3-39 </t>
  </si>
  <si>
    <t>5.8-8.9</t>
  </si>
  <si>
    <t xml:space="preserve"> 44-14290 </t>
  </si>
  <si>
    <t xml:space="preserve">1.1-9.8 </t>
  </si>
  <si>
    <t xml:space="preserve">0.2-17.6 </t>
  </si>
  <si>
    <t xml:space="preserve"> 18.4-41 </t>
  </si>
  <si>
    <t xml:space="preserve">6.7-9.0 </t>
  </si>
  <si>
    <t xml:space="preserve">75-19960 </t>
  </si>
  <si>
    <t xml:space="preserve">0-12.6 </t>
  </si>
  <si>
    <t xml:space="preserve">0.3-9.6 </t>
  </si>
  <si>
    <t>8-170000</t>
  </si>
  <si>
    <t xml:space="preserve"> 0-1400 </t>
  </si>
  <si>
    <t xml:space="preserve">17-39 </t>
  </si>
  <si>
    <t>2-2400</t>
  </si>
  <si>
    <t xml:space="preserve">Cauvery </t>
  </si>
  <si>
    <t xml:space="preserve">21-37 </t>
  </si>
  <si>
    <t xml:space="preserve">2.0-9.2 </t>
  </si>
  <si>
    <t>31-53100</t>
  </si>
  <si>
    <t xml:space="preserve"> 0.1-12.6 </t>
  </si>
  <si>
    <t xml:space="preserve">0.1 – 26.6 </t>
  </si>
  <si>
    <t xml:space="preserve">8-34 </t>
  </si>
  <si>
    <t xml:space="preserve">7-9.2 </t>
  </si>
  <si>
    <t xml:space="preserve">42-57200 </t>
  </si>
  <si>
    <t xml:space="preserve">2.1-13.5 </t>
  </si>
  <si>
    <t xml:space="preserve">0.2-10 </t>
  </si>
  <si>
    <t xml:space="preserve">19- 35 </t>
  </si>
  <si>
    <t xml:space="preserve">6.6-9 </t>
  </si>
  <si>
    <t xml:space="preserve">35-39720 </t>
  </si>
  <si>
    <t xml:space="preserve">3.3-9.9 </t>
  </si>
  <si>
    <t xml:space="preserve">1-9 </t>
  </si>
  <si>
    <t>20-37</t>
  </si>
  <si>
    <t xml:space="preserve"> 6.2-9.5 </t>
  </si>
  <si>
    <t xml:space="preserve">28-48700 </t>
  </si>
  <si>
    <t>0.3-9.8</t>
  </si>
  <si>
    <t xml:space="preserve"> 1-12</t>
  </si>
  <si>
    <t xml:space="preserve"> 2-9500 </t>
  </si>
  <si>
    <t xml:space="preserve"> 7.0-9.3 </t>
  </si>
  <si>
    <t>26-1694</t>
  </si>
  <si>
    <t xml:space="preserve"> 2.7-8.9 </t>
  </si>
  <si>
    <t>1-6</t>
  </si>
  <si>
    <t xml:space="preserve"> 90-3500 </t>
  </si>
  <si>
    <t>3-1400</t>
  </si>
  <si>
    <t xml:space="preserve">19-32 </t>
  </si>
  <si>
    <t xml:space="preserve">6.5-8.8 </t>
  </si>
  <si>
    <t>28-56500</t>
  </si>
  <si>
    <t xml:space="preserve"> 0-12.4 </t>
  </si>
  <si>
    <t xml:space="preserve">0.1-38 </t>
  </si>
  <si>
    <t xml:space="preserve">20-35 </t>
  </si>
  <si>
    <t>27-28700</t>
  </si>
  <si>
    <t xml:space="preserve"> 0.6-14 </t>
  </si>
  <si>
    <t xml:space="preserve">0.1-23 </t>
  </si>
  <si>
    <t xml:space="preserve">27-5400 </t>
  </si>
  <si>
    <t xml:space="preserve">0-3500 </t>
  </si>
  <si>
    <t xml:space="preserve">20-34 </t>
  </si>
  <si>
    <t xml:space="preserve">65-81800 </t>
  </si>
  <si>
    <t xml:space="preserve">1.5-10.3 </t>
  </si>
  <si>
    <t xml:space="preserve">0.1-17 </t>
  </si>
  <si>
    <t xml:space="preserve">7-9200 </t>
  </si>
  <si>
    <t xml:space="preserve">2-5400 </t>
  </si>
  <si>
    <t>6.6-9.1</t>
  </si>
  <si>
    <t>1.3-12.9</t>
  </si>
  <si>
    <t>2-22000</t>
  </si>
  <si>
    <t>2-11000</t>
  </si>
  <si>
    <t>6.1-9.4</t>
  </si>
  <si>
    <t>52-54000</t>
  </si>
  <si>
    <t>45-22000</t>
  </si>
  <si>
    <t xml:space="preserve">Mahanadi </t>
  </si>
  <si>
    <t xml:space="preserve">7.3-8.9 </t>
  </si>
  <si>
    <t xml:space="preserve">114-15940 </t>
  </si>
  <si>
    <t>1.3-10.4</t>
  </si>
  <si>
    <t xml:space="preserve"> 1.0 – 7.6 </t>
  </si>
  <si>
    <t xml:space="preserve">15-30000 </t>
  </si>
  <si>
    <t xml:space="preserve">50-17000 </t>
  </si>
  <si>
    <t xml:space="preserve">17-37 </t>
  </si>
  <si>
    <t xml:space="preserve">6.5-8.6 </t>
  </si>
  <si>
    <t xml:space="preserve">77-83600 </t>
  </si>
  <si>
    <t xml:space="preserve">4.7-10.1 </t>
  </si>
  <si>
    <t xml:space="preserve">0.3-5.6 </t>
  </si>
  <si>
    <t xml:space="preserve">17- 34 </t>
  </si>
  <si>
    <t xml:space="preserve">6.3-8.8 </t>
  </si>
  <si>
    <t>105-20700</t>
  </si>
  <si>
    <t xml:space="preserve"> 4.4- 9.4 </t>
  </si>
  <si>
    <t xml:space="preserve">0.2-4 </t>
  </si>
  <si>
    <t xml:space="preserve"> 22-34 </t>
  </si>
  <si>
    <t xml:space="preserve">6.1-8.7 </t>
  </si>
  <si>
    <t xml:space="preserve">75-36279 </t>
  </si>
  <si>
    <t xml:space="preserve">4.5-10 </t>
  </si>
  <si>
    <t xml:space="preserve">0.2-16 </t>
  </si>
  <si>
    <t>20-32</t>
  </si>
  <si>
    <t xml:space="preserve"> 6.97-8.9 </t>
  </si>
  <si>
    <t>113-34587</t>
  </si>
  <si>
    <t xml:space="preserve"> 4.7-8.5 </t>
  </si>
  <si>
    <t xml:space="preserve"> 26-33</t>
  </si>
  <si>
    <t xml:space="preserve"> 7.3-8.54 </t>
  </si>
  <si>
    <t xml:space="preserve">102-813 </t>
  </si>
  <si>
    <t xml:space="preserve">1.2-3.6 </t>
  </si>
  <si>
    <t xml:space="preserve"> 18-36 </t>
  </si>
  <si>
    <t xml:space="preserve">6.7-8.8 </t>
  </si>
  <si>
    <t>109-29400</t>
  </si>
  <si>
    <t xml:space="preserve"> 0.8-8.9 </t>
  </si>
  <si>
    <t xml:space="preserve">0.2-4.6 </t>
  </si>
  <si>
    <t xml:space="preserve">103-48830 </t>
  </si>
  <si>
    <t xml:space="preserve">0.2-11 </t>
  </si>
  <si>
    <t xml:space="preserve">0.2-7.1 </t>
  </si>
  <si>
    <t xml:space="preserve">5-1600000 </t>
  </si>
  <si>
    <t xml:space="preserve">110-160000 </t>
  </si>
  <si>
    <t>7.0 – 9.3</t>
  </si>
  <si>
    <t>7.0-8.4</t>
  </si>
  <si>
    <t>39-39030</t>
  </si>
  <si>
    <t>11-200000</t>
  </si>
  <si>
    <t>5-156000</t>
  </si>
  <si>
    <t>18-37.5</t>
  </si>
  <si>
    <t>6.7-8.5</t>
  </si>
  <si>
    <t>140-33410</t>
  </si>
  <si>
    <t xml:space="preserve">Brahamani </t>
  </si>
  <si>
    <t>20-38</t>
  </si>
  <si>
    <t xml:space="preserve"> 7.0-8.4 </t>
  </si>
  <si>
    <t xml:space="preserve">81-376 </t>
  </si>
  <si>
    <t xml:space="preserve">5.2-9.8 </t>
  </si>
  <si>
    <t xml:space="preserve">1.5 – 6.0 </t>
  </si>
  <si>
    <t xml:space="preserve">80-90000 </t>
  </si>
  <si>
    <t xml:space="preserve">40-60000 </t>
  </si>
  <si>
    <t xml:space="preserve">17-35 </t>
  </si>
  <si>
    <t>6.6-8.4</t>
  </si>
  <si>
    <t xml:space="preserve"> 69-501 </t>
  </si>
  <si>
    <t xml:space="preserve">6.1-10.2 </t>
  </si>
  <si>
    <t xml:space="preserve">0.2-6 </t>
  </si>
  <si>
    <t xml:space="preserve">16-28 </t>
  </si>
  <si>
    <t>6.3-8.4</t>
  </si>
  <si>
    <t xml:space="preserve"> 47-402 </t>
  </si>
  <si>
    <t xml:space="preserve">6-9.6 </t>
  </si>
  <si>
    <t xml:space="preserve">0.2-7 </t>
  </si>
  <si>
    <t xml:space="preserve">16-34 </t>
  </si>
  <si>
    <t>6.3-8.7</t>
  </si>
  <si>
    <t xml:space="preserve"> 65-850 </t>
  </si>
  <si>
    <t>5.1-13.8</t>
  </si>
  <si>
    <t xml:space="preserve"> 0.3-5.2 </t>
  </si>
  <si>
    <t xml:space="preserve"> 330-16x1</t>
  </si>
  <si>
    <t xml:space="preserve">18-32 </t>
  </si>
  <si>
    <t xml:space="preserve">6.9-8.4 </t>
  </si>
  <si>
    <t xml:space="preserve">102-380 </t>
  </si>
  <si>
    <t xml:space="preserve">4.6-8.9 </t>
  </si>
  <si>
    <t>0.3-5.4</t>
  </si>
  <si>
    <t xml:space="preserve"> 940-5400 </t>
  </si>
  <si>
    <t xml:space="preserve">630-2400 </t>
  </si>
  <si>
    <t xml:space="preserve"> 91-582</t>
  </si>
  <si>
    <t xml:space="preserve"> 1.9-8.9 </t>
  </si>
  <si>
    <t>0.3-4.9</t>
  </si>
  <si>
    <t xml:space="preserve">6.4-8.4 </t>
  </si>
  <si>
    <t xml:space="preserve">93- 664 </t>
  </si>
  <si>
    <t xml:space="preserve">5.3- 9.7 </t>
  </si>
  <si>
    <t xml:space="preserve">0.4-6.2 </t>
  </si>
  <si>
    <t xml:space="preserve"> 6.6-8.5 </t>
  </si>
  <si>
    <t xml:space="preserve">70-431 </t>
  </si>
  <si>
    <t xml:space="preserve">4.5-18.3 </t>
  </si>
  <si>
    <t xml:space="preserve">0.2-5.8 </t>
  </si>
  <si>
    <t xml:space="preserve">940-22000 </t>
  </si>
  <si>
    <t xml:space="preserve">460-13000 </t>
  </si>
  <si>
    <t>19-37</t>
  </si>
  <si>
    <t>64-8.5</t>
  </si>
  <si>
    <t>99-363</t>
  </si>
  <si>
    <t>78-200000</t>
  </si>
  <si>
    <t>20-92000</t>
  </si>
  <si>
    <t>6.8-8.6</t>
  </si>
  <si>
    <t>117-412</t>
  </si>
  <si>
    <t>5.3-10.4</t>
  </si>
  <si>
    <t xml:space="preserve">Baitarni </t>
  </si>
  <si>
    <t xml:space="preserve">24-36 </t>
  </si>
  <si>
    <t xml:space="preserve">7.3-8.3 </t>
  </si>
  <si>
    <t xml:space="preserve">54-78400 </t>
  </si>
  <si>
    <t xml:space="preserve">6.8-9.3 </t>
  </si>
  <si>
    <t>2.0 – 6.8</t>
  </si>
  <si>
    <t xml:space="preserve"> 900-22000 </t>
  </si>
  <si>
    <t xml:space="preserve">700-11000 </t>
  </si>
  <si>
    <t xml:space="preserve">6.7-7.8 </t>
  </si>
  <si>
    <t>75-54802</t>
  </si>
  <si>
    <t xml:space="preserve"> 5.4-11.3 </t>
  </si>
  <si>
    <t xml:space="preserve">0.3-3.5 </t>
  </si>
  <si>
    <t>18-32</t>
  </si>
  <si>
    <t xml:space="preserve"> 6.6-8.1 </t>
  </si>
  <si>
    <t>64-29118</t>
  </si>
  <si>
    <t xml:space="preserve"> 5.9-9.8 </t>
  </si>
  <si>
    <t>0.4-2.6</t>
  </si>
  <si>
    <t xml:space="preserve"> 640-92000</t>
  </si>
  <si>
    <t>24-34</t>
  </si>
  <si>
    <t xml:space="preserve"> 7-8.6 </t>
  </si>
  <si>
    <t>68-42257</t>
  </si>
  <si>
    <t xml:space="preserve"> 5.2-8.8 </t>
  </si>
  <si>
    <t xml:space="preserve">0.4-4.3 </t>
  </si>
  <si>
    <t xml:space="preserve">15-25 </t>
  </si>
  <si>
    <t xml:space="preserve">7.6-8.4 </t>
  </si>
  <si>
    <t xml:space="preserve">90-2287 </t>
  </si>
  <si>
    <t xml:space="preserve">7.4-8.0 </t>
  </si>
  <si>
    <t xml:space="preserve">0.3-1.8 </t>
  </si>
  <si>
    <t xml:space="preserve">1400-4300 </t>
  </si>
  <si>
    <t xml:space="preserve">790-1700 </t>
  </si>
  <si>
    <t xml:space="preserve">7.3-8.2 </t>
  </si>
  <si>
    <t>136-19450</t>
  </si>
  <si>
    <t xml:space="preserve"> 5.6-8.8</t>
  </si>
  <si>
    <t xml:space="preserve"> 0.4-2.2 </t>
  </si>
  <si>
    <t xml:space="preserve">330-5400 </t>
  </si>
  <si>
    <t xml:space="preserve">170-2200 </t>
  </si>
  <si>
    <t>22-36</t>
  </si>
  <si>
    <t xml:space="preserve"> 7.5-8.2 </t>
  </si>
  <si>
    <t xml:space="preserve">75-48400 </t>
  </si>
  <si>
    <t>6.3-9.2</t>
  </si>
  <si>
    <t xml:space="preserve"> 0.8-2 </t>
  </si>
  <si>
    <t>940-5400</t>
  </si>
  <si>
    <t xml:space="preserve"> 700-3500 </t>
  </si>
  <si>
    <t>25-38</t>
  </si>
  <si>
    <t xml:space="preserve"> 6.7-8.4</t>
  </si>
  <si>
    <t xml:space="preserve"> 69-28400 </t>
  </si>
  <si>
    <t xml:space="preserve">6.1-9.0 </t>
  </si>
  <si>
    <t xml:space="preserve">0.6-3.4 </t>
  </si>
  <si>
    <t xml:space="preserve">630-5400 </t>
  </si>
  <si>
    <t xml:space="preserve">230-2800 </t>
  </si>
  <si>
    <t>7.1-8.4</t>
  </si>
  <si>
    <t>93-42560</t>
  </si>
  <si>
    <t>5.6-10</t>
  </si>
  <si>
    <t>230-17000</t>
  </si>
  <si>
    <t>130-11000</t>
  </si>
  <si>
    <t>10-37</t>
  </si>
  <si>
    <t>6.5-8.4</t>
  </si>
  <si>
    <t>107-34380</t>
  </si>
  <si>
    <t>5.1-9.2</t>
  </si>
  <si>
    <t>6.5-8.0</t>
  </si>
  <si>
    <t xml:space="preserve"> 113-355 </t>
  </si>
  <si>
    <t xml:space="preserve">5.2-8.5 </t>
  </si>
  <si>
    <t xml:space="preserve">0.2 – 12.0 </t>
  </si>
  <si>
    <t xml:space="preserve">150-1800 </t>
  </si>
  <si>
    <t xml:space="preserve">70-540 </t>
  </si>
  <si>
    <t xml:space="preserve">133-346 </t>
  </si>
  <si>
    <t xml:space="preserve">1-2 </t>
  </si>
  <si>
    <t xml:space="preserve">300-7900 </t>
  </si>
  <si>
    <t xml:space="preserve">130-3300 </t>
  </si>
  <si>
    <t xml:space="preserve">24-28 </t>
  </si>
  <si>
    <t xml:space="preserve">7.8-8.3 </t>
  </si>
  <si>
    <t>152-623</t>
  </si>
  <si>
    <t xml:space="preserve"> 7.1-7.5</t>
  </si>
  <si>
    <t xml:space="preserve"> 0.4-2.5</t>
  </si>
  <si>
    <t xml:space="preserve"> 470-2200 </t>
  </si>
  <si>
    <t>270-700</t>
  </si>
  <si>
    <t xml:space="preserve">20-36 </t>
  </si>
  <si>
    <t xml:space="preserve">6.8-8.3 </t>
  </si>
  <si>
    <t xml:space="preserve">130-405 </t>
  </si>
  <si>
    <t xml:space="preserve">5.5-8.6 </t>
  </si>
  <si>
    <t xml:space="preserve">1.0-4.7 </t>
  </si>
  <si>
    <t>110-1400</t>
  </si>
  <si>
    <t xml:space="preserve"> 78-700 </t>
  </si>
  <si>
    <t xml:space="preserve">19-34 </t>
  </si>
  <si>
    <t>6.9-7.9</t>
  </si>
  <si>
    <t xml:space="preserve"> 192-15013</t>
  </si>
  <si>
    <t xml:space="preserve"> 5.8-8.2 </t>
  </si>
  <si>
    <t xml:space="preserve">0.3-4.6 </t>
  </si>
  <si>
    <t xml:space="preserve">19-37 </t>
  </si>
  <si>
    <t xml:space="preserve">6-8.1 </t>
  </si>
  <si>
    <t xml:space="preserve">134-740 </t>
  </si>
  <si>
    <t xml:space="preserve">4.6-8.7 </t>
  </si>
  <si>
    <t>0.9-8.0</t>
  </si>
  <si>
    <t xml:space="preserve"> 540-2400 </t>
  </si>
  <si>
    <t xml:space="preserve">200-920 </t>
  </si>
  <si>
    <t xml:space="preserve">19-35.5 </t>
  </si>
  <si>
    <t xml:space="preserve">6.5-8.0 </t>
  </si>
  <si>
    <t xml:space="preserve">119-332 </t>
  </si>
  <si>
    <t>5.1-8.9</t>
  </si>
  <si>
    <t xml:space="preserve"> 0.0-10.5 </t>
  </si>
  <si>
    <t xml:space="preserve">540-3500 </t>
  </si>
  <si>
    <t xml:space="preserve">200-1700 </t>
  </si>
  <si>
    <t xml:space="preserve">19.5-40 </t>
  </si>
  <si>
    <t>164-717</t>
  </si>
  <si>
    <t xml:space="preserve"> 4.0-8.5 </t>
  </si>
  <si>
    <t xml:space="preserve">0.4-6.3 </t>
  </si>
  <si>
    <t xml:space="preserve">280-2400 </t>
  </si>
  <si>
    <t xml:space="preserve">70-1300 </t>
  </si>
  <si>
    <t>5.9-8.2</t>
  </si>
  <si>
    <t>18-39</t>
  </si>
  <si>
    <t>6-8.5</t>
  </si>
  <si>
    <t>82-1211</t>
  </si>
  <si>
    <t>3.6-8.4</t>
  </si>
  <si>
    <t>640-92000</t>
  </si>
  <si>
    <t>90-54000</t>
  </si>
  <si>
    <t>15-32</t>
  </si>
  <si>
    <t xml:space="preserve"> 6.5-9.0</t>
  </si>
  <si>
    <t xml:space="preserve"> 104-684</t>
  </si>
  <si>
    <t xml:space="preserve"> 1.1-10.5 </t>
  </si>
  <si>
    <t xml:space="preserve">0.1 – 3.9 </t>
  </si>
  <si>
    <t xml:space="preserve">360-240000 </t>
  </si>
  <si>
    <t xml:space="preserve">300-24000 </t>
  </si>
  <si>
    <t>14-32</t>
  </si>
  <si>
    <t xml:space="preserve"> 6.4-8.4 </t>
  </si>
  <si>
    <t xml:space="preserve">77-570 </t>
  </si>
  <si>
    <t xml:space="preserve">1.2-11.5 </t>
  </si>
  <si>
    <t xml:space="preserve">0.4-3.5 </t>
  </si>
  <si>
    <t xml:space="preserve"> 15-34</t>
  </si>
  <si>
    <t xml:space="preserve"> 5.2-9 </t>
  </si>
  <si>
    <t xml:space="preserve">91-445 </t>
  </si>
  <si>
    <t xml:space="preserve">1.1-9.4 </t>
  </si>
  <si>
    <t>360-24x104</t>
  </si>
  <si>
    <t xml:space="preserve">5.9-7.6 </t>
  </si>
  <si>
    <t xml:space="preserve">20-408 </t>
  </si>
  <si>
    <t>2-10.5</t>
  </si>
  <si>
    <t xml:space="preserve"> 0.3-6.2 </t>
  </si>
  <si>
    <t xml:space="preserve">18-30 </t>
  </si>
  <si>
    <t>6.9-8.0</t>
  </si>
  <si>
    <t xml:space="preserve"> 55-485 </t>
  </si>
  <si>
    <t xml:space="preserve">4.2-10.2 </t>
  </si>
  <si>
    <t xml:space="preserve">0.3-5.7 </t>
  </si>
  <si>
    <t xml:space="preserve">5.9-7.9 </t>
  </si>
  <si>
    <t xml:space="preserve">76-645 </t>
  </si>
  <si>
    <t xml:space="preserve">5.1-10 </t>
  </si>
  <si>
    <t xml:space="preserve">0.1-3.4 </t>
  </si>
  <si>
    <t xml:space="preserve"> 0-24 x10</t>
  </si>
  <si>
    <t xml:space="preserve"> 12-32 </t>
  </si>
  <si>
    <t xml:space="preserve">6.1-8.1 </t>
  </si>
  <si>
    <t xml:space="preserve">75-460 </t>
  </si>
  <si>
    <t xml:space="preserve">3.3-9.6 </t>
  </si>
  <si>
    <t>0.4-5.4</t>
  </si>
  <si>
    <t xml:space="preserve">17-31 </t>
  </si>
  <si>
    <t xml:space="preserve">69-303 </t>
  </si>
  <si>
    <t>4.4-10.5</t>
  </si>
  <si>
    <t xml:space="preserve"> 0.3-5.4 </t>
  </si>
  <si>
    <t xml:space="preserve">1-24000 </t>
  </si>
  <si>
    <t xml:space="preserve">0-1100 </t>
  </si>
  <si>
    <t>6.6-8.1</t>
  </si>
  <si>
    <t>67-359</t>
  </si>
  <si>
    <t>4.2-11</t>
  </si>
  <si>
    <t>6.4-8.3</t>
  </si>
  <si>
    <t xml:space="preserve">Satluj </t>
  </si>
  <si>
    <t>9-32</t>
  </si>
  <si>
    <t xml:space="preserve"> 6.8-8.8</t>
  </si>
  <si>
    <t xml:space="preserve"> 131-819 </t>
  </si>
  <si>
    <t xml:space="preserve">3.8-11.4 </t>
  </si>
  <si>
    <t>0.1 – 45.0</t>
  </si>
  <si>
    <t xml:space="preserve"> 8-35000 </t>
  </si>
  <si>
    <t xml:space="preserve">2-3500 </t>
  </si>
  <si>
    <t xml:space="preserve">5-30 </t>
  </si>
  <si>
    <t xml:space="preserve">6.9-8.9 </t>
  </si>
  <si>
    <t xml:space="preserve">164-1226 </t>
  </si>
  <si>
    <t>3.4-11.5</t>
  </si>
  <si>
    <t xml:space="preserve"> 0.1-24 </t>
  </si>
  <si>
    <t xml:space="preserve"> 1-1300</t>
  </si>
  <si>
    <t xml:space="preserve">9-29 </t>
  </si>
  <si>
    <t xml:space="preserve">7.1-8.3 </t>
  </si>
  <si>
    <t xml:space="preserve">144-694 </t>
  </si>
  <si>
    <t xml:space="preserve">1.6-10.3 </t>
  </si>
  <si>
    <t xml:space="preserve">0.1-64 </t>
  </si>
  <si>
    <t xml:space="preserve">10-28 </t>
  </si>
  <si>
    <t>7.1-8.3</t>
  </si>
  <si>
    <t xml:space="preserve"> 150-818</t>
  </si>
  <si>
    <t xml:space="preserve"> 2.8-14.2 </t>
  </si>
  <si>
    <t xml:space="preserve">0.1-40 </t>
  </si>
  <si>
    <t xml:space="preserve">7-28 </t>
  </si>
  <si>
    <t xml:space="preserve">7.1-8.26 </t>
  </si>
  <si>
    <t xml:space="preserve">160-958 </t>
  </si>
  <si>
    <t xml:space="preserve">2.8-10.6 </t>
  </si>
  <si>
    <t xml:space="preserve">0.1-32 </t>
  </si>
  <si>
    <t xml:space="preserve">2-26 </t>
  </si>
  <si>
    <t xml:space="preserve">7-8.6 </t>
  </si>
  <si>
    <t xml:space="preserve">145-865 </t>
  </si>
  <si>
    <t xml:space="preserve">3.2-11.9 </t>
  </si>
  <si>
    <t xml:space="preserve">0-28 </t>
  </si>
  <si>
    <t xml:space="preserve">4.5-23 </t>
  </si>
  <si>
    <t xml:space="preserve">7.0-8.5 </t>
  </si>
  <si>
    <t xml:space="preserve">162-843 </t>
  </si>
  <si>
    <t xml:space="preserve">1.2 - 12.4 </t>
  </si>
  <si>
    <t xml:space="preserve">0.0-48 </t>
  </si>
  <si>
    <t xml:space="preserve">7.5-26 </t>
  </si>
  <si>
    <t xml:space="preserve">6.3-8.5 </t>
  </si>
  <si>
    <t xml:space="preserve">124-932 </t>
  </si>
  <si>
    <t>0.6-11.4</t>
  </si>
  <si>
    <t xml:space="preserve"> 0.1-55 </t>
  </si>
  <si>
    <t>4-250000</t>
  </si>
  <si>
    <t xml:space="preserve"> 0-110000 </t>
  </si>
  <si>
    <t xml:space="preserve">4-27 </t>
  </si>
  <si>
    <t>4.2-8.6</t>
  </si>
  <si>
    <t>2.3-26.9</t>
  </si>
  <si>
    <t>6.8-8.7</t>
  </si>
  <si>
    <t>73-664</t>
  </si>
  <si>
    <t>7.0-8.7</t>
  </si>
  <si>
    <t xml:space="preserve">Beas </t>
  </si>
  <si>
    <t xml:space="preserve">3-32 </t>
  </si>
  <si>
    <t>7.1-8.7</t>
  </si>
  <si>
    <t xml:space="preserve"> 53-517</t>
  </si>
  <si>
    <t xml:space="preserve"> 5.2-11.5 </t>
  </si>
  <si>
    <t>0.3 – 5.0</t>
  </si>
  <si>
    <t xml:space="preserve"> 4-29 </t>
  </si>
  <si>
    <t xml:space="preserve">76-559 </t>
  </si>
  <si>
    <t>7-12</t>
  </si>
  <si>
    <t xml:space="preserve"> 0.1-6 </t>
  </si>
  <si>
    <t xml:space="preserve"> 2-1600 </t>
  </si>
  <si>
    <t xml:space="preserve">2-29 </t>
  </si>
  <si>
    <t xml:space="preserve">6.9-8.5 </t>
  </si>
  <si>
    <t xml:space="preserve">60-396 </t>
  </si>
  <si>
    <t xml:space="preserve">6.8-11.8 </t>
  </si>
  <si>
    <t xml:space="preserve">0.2-4.8 </t>
  </si>
  <si>
    <t xml:space="preserve"> 2-3500 </t>
  </si>
  <si>
    <t xml:space="preserve">54-395 </t>
  </si>
  <si>
    <t xml:space="preserve">4.8-13 </t>
  </si>
  <si>
    <t>0.2-10</t>
  </si>
  <si>
    <t xml:space="preserve">2-1100 </t>
  </si>
  <si>
    <t xml:space="preserve">7.0-8.2 </t>
  </si>
  <si>
    <t>94-395</t>
  </si>
  <si>
    <t xml:space="preserve"> 5.8-11.0 </t>
  </si>
  <si>
    <t xml:space="preserve">0.2-3.2 </t>
  </si>
  <si>
    <t xml:space="preserve"> 2-1100 </t>
  </si>
  <si>
    <t xml:space="preserve">2-22 </t>
  </si>
  <si>
    <t xml:space="preserve">86-470 </t>
  </si>
  <si>
    <t xml:space="preserve">5.9-12.8 </t>
  </si>
  <si>
    <t xml:space="preserve">0.1-2.9 </t>
  </si>
  <si>
    <t xml:space="preserve"> 1.5-22 </t>
  </si>
  <si>
    <t xml:space="preserve">7.0-8.4 </t>
  </si>
  <si>
    <t xml:space="preserve">53-432 </t>
  </si>
  <si>
    <t xml:space="preserve">3.8-12.5 </t>
  </si>
  <si>
    <t xml:space="preserve">0.1-7.6 </t>
  </si>
  <si>
    <t xml:space="preserve">5- 26 </t>
  </si>
  <si>
    <t xml:space="preserve">7.1-8.5 </t>
  </si>
  <si>
    <t>46-338</t>
  </si>
  <si>
    <t xml:space="preserve"> 6.4-11.8 </t>
  </si>
  <si>
    <t xml:space="preserve">0.1-4.3 </t>
  </si>
  <si>
    <t xml:space="preserve">7-2400 </t>
  </si>
  <si>
    <t>63-548</t>
  </si>
  <si>
    <t>7-39000</t>
  </si>
  <si>
    <t>2.5-24</t>
  </si>
  <si>
    <t>2-29.5</t>
  </si>
  <si>
    <t>6.6-7.9</t>
  </si>
  <si>
    <t>47-513</t>
  </si>
  <si>
    <t>3.8-12</t>
  </si>
  <si>
    <t>34-1600</t>
  </si>
  <si>
    <t>11-900</t>
  </si>
  <si>
    <t>2-390</t>
  </si>
  <si>
    <t>Source: Central Pollution Control Board.</t>
  </si>
  <si>
    <t>State</t>
  </si>
  <si>
    <t>Tamilnadu</t>
  </si>
  <si>
    <t>Dadra &amp; Nagar Haveli</t>
  </si>
  <si>
    <t>Jammu &amp; Kashmir #</t>
  </si>
  <si>
    <t>North East Ranges</t>
  </si>
  <si>
    <t>Eastern Plains</t>
  </si>
  <si>
    <t>East Coast</t>
  </si>
  <si>
    <t>( Sq.Km)</t>
  </si>
  <si>
    <t>% of Geographical Area</t>
  </si>
  <si>
    <r>
      <t>SO</t>
    </r>
    <r>
      <rPr>
        <vertAlign val="subscript"/>
        <sz val="11"/>
        <rFont val="Calibri"/>
        <family val="2"/>
        <scheme val="minor"/>
      </rPr>
      <t xml:space="preserve">2 </t>
    </r>
    <r>
      <rPr>
        <sz val="11"/>
        <rFont val="Calibri"/>
        <family val="2"/>
        <scheme val="minor"/>
      </rPr>
      <t>: Sulphur dioxide</t>
    </r>
  </si>
  <si>
    <r>
      <t>300-25x10</t>
    </r>
    <r>
      <rPr>
        <vertAlign val="superscript"/>
        <sz val="11"/>
        <rFont val="Calibri"/>
        <family val="2"/>
        <scheme val="minor"/>
      </rPr>
      <t>5</t>
    </r>
  </si>
  <si>
    <r>
      <t xml:space="preserve"> 20-11x10</t>
    </r>
    <r>
      <rPr>
        <vertAlign val="superscript"/>
        <sz val="11"/>
        <rFont val="Calibri"/>
        <family val="2"/>
        <scheme val="minor"/>
      </rPr>
      <t>5</t>
    </r>
  </si>
  <si>
    <r>
      <t>47-45x10</t>
    </r>
    <r>
      <rPr>
        <vertAlign val="superscript"/>
        <sz val="11"/>
        <rFont val="Calibri"/>
        <family val="2"/>
        <scheme val="minor"/>
      </rPr>
      <t>5</t>
    </r>
  </si>
  <si>
    <r>
      <t xml:space="preserve"> 26-12x10</t>
    </r>
    <r>
      <rPr>
        <vertAlign val="superscript"/>
        <sz val="11"/>
        <rFont val="Calibri"/>
        <family val="2"/>
        <scheme val="minor"/>
      </rPr>
      <t>5</t>
    </r>
  </si>
  <si>
    <r>
      <t>11-45x10</t>
    </r>
    <r>
      <rPr>
        <vertAlign val="superscript"/>
        <sz val="11"/>
        <rFont val="Calibri"/>
        <family val="2"/>
        <scheme val="minor"/>
      </rPr>
      <t>5</t>
    </r>
  </si>
  <si>
    <r>
      <t xml:space="preserve"> 11-7x10</t>
    </r>
    <r>
      <rPr>
        <vertAlign val="superscript"/>
        <sz val="11"/>
        <rFont val="Calibri"/>
        <family val="2"/>
        <scheme val="minor"/>
      </rPr>
      <t>5</t>
    </r>
  </si>
  <si>
    <r>
      <t>13-45x10</t>
    </r>
    <r>
      <rPr>
        <vertAlign val="superscript"/>
        <sz val="11"/>
        <rFont val="Calibri"/>
        <family val="2"/>
        <scheme val="minor"/>
      </rPr>
      <t>5</t>
    </r>
  </si>
  <si>
    <r>
      <t xml:space="preserve"> 13-11x10</t>
    </r>
    <r>
      <rPr>
        <vertAlign val="superscript"/>
        <sz val="11"/>
        <rFont val="Calibri"/>
        <family val="2"/>
        <scheme val="minor"/>
      </rPr>
      <t>5</t>
    </r>
  </si>
  <si>
    <r>
      <t>1-25x10</t>
    </r>
    <r>
      <rPr>
        <vertAlign val="superscript"/>
        <sz val="11"/>
        <rFont val="Calibri"/>
        <family val="2"/>
        <scheme val="minor"/>
      </rPr>
      <t>5</t>
    </r>
  </si>
  <si>
    <r>
      <t>17-11x10</t>
    </r>
    <r>
      <rPr>
        <vertAlign val="superscript"/>
        <sz val="11"/>
        <rFont val="Calibri"/>
        <family val="2"/>
        <scheme val="minor"/>
      </rPr>
      <t>5</t>
    </r>
  </si>
  <si>
    <r>
      <t>0-28x10</t>
    </r>
    <r>
      <rPr>
        <vertAlign val="superscript"/>
        <sz val="11"/>
        <rFont val="Calibri"/>
        <family val="2"/>
        <scheme val="minor"/>
      </rPr>
      <t>5</t>
    </r>
  </si>
  <si>
    <r>
      <t xml:space="preserve"> 0-7 x10</t>
    </r>
    <r>
      <rPr>
        <vertAlign val="superscript"/>
        <sz val="11"/>
        <rFont val="Calibri"/>
        <family val="2"/>
        <scheme val="minor"/>
      </rPr>
      <t>5</t>
    </r>
  </si>
  <si>
    <r>
      <t xml:space="preserve"> 0- 101 x10</t>
    </r>
    <r>
      <rPr>
        <vertAlign val="superscript"/>
        <sz val="11"/>
        <rFont val="Calibri"/>
        <family val="2"/>
        <scheme val="minor"/>
      </rPr>
      <t>5</t>
    </r>
  </si>
  <si>
    <r>
      <t xml:space="preserve"> 0 - 85 x10</t>
    </r>
    <r>
      <rPr>
        <vertAlign val="superscript"/>
        <sz val="11"/>
        <rFont val="Calibri"/>
        <family val="2"/>
        <scheme val="minor"/>
      </rPr>
      <t>5</t>
    </r>
  </si>
  <si>
    <r>
      <t xml:space="preserve"> 2-65 x10</t>
    </r>
    <r>
      <rPr>
        <vertAlign val="superscript"/>
        <sz val="11"/>
        <rFont val="Calibri"/>
        <family val="2"/>
        <scheme val="minor"/>
      </rPr>
      <t>4</t>
    </r>
  </si>
  <si>
    <r>
      <t xml:space="preserve"> 0-4 x10</t>
    </r>
    <r>
      <rPr>
        <vertAlign val="superscript"/>
        <sz val="11"/>
        <rFont val="Calibri"/>
        <family val="2"/>
        <scheme val="minor"/>
      </rPr>
      <t>4</t>
    </r>
  </si>
  <si>
    <r>
      <t xml:space="preserve"> 27-26.3x10</t>
    </r>
    <r>
      <rPr>
        <vertAlign val="superscript"/>
        <sz val="11"/>
        <rFont val="Calibri"/>
        <family val="2"/>
        <scheme val="minor"/>
      </rPr>
      <t>6</t>
    </r>
  </si>
  <si>
    <r>
      <t xml:space="preserve"> 11-17.2x10</t>
    </r>
    <r>
      <rPr>
        <vertAlign val="superscript"/>
        <sz val="11"/>
        <rFont val="Calibri"/>
        <family val="2"/>
        <scheme val="minor"/>
      </rPr>
      <t>5</t>
    </r>
  </si>
  <si>
    <r>
      <t>110-171x10</t>
    </r>
    <r>
      <rPr>
        <vertAlign val="superscript"/>
        <sz val="11"/>
        <rFont val="Calibri"/>
        <family val="2"/>
        <scheme val="minor"/>
      </rPr>
      <t>7</t>
    </r>
  </si>
  <si>
    <r>
      <t xml:space="preserve"> 40-203x10</t>
    </r>
    <r>
      <rPr>
        <vertAlign val="superscript"/>
        <sz val="11"/>
        <rFont val="Calibri"/>
        <family val="2"/>
        <scheme val="minor"/>
      </rPr>
      <t>6</t>
    </r>
  </si>
  <si>
    <r>
      <t xml:space="preserve"> 21-1103x10</t>
    </r>
    <r>
      <rPr>
        <vertAlign val="superscript"/>
        <sz val="11"/>
        <rFont val="Calibri"/>
        <family val="2"/>
        <scheme val="minor"/>
      </rPr>
      <t>6</t>
    </r>
  </si>
  <si>
    <r>
      <t xml:space="preserve"> 18-62x10</t>
    </r>
    <r>
      <rPr>
        <vertAlign val="superscript"/>
        <sz val="11"/>
        <rFont val="Calibri"/>
        <family val="2"/>
        <scheme val="minor"/>
      </rPr>
      <t>6</t>
    </r>
  </si>
  <si>
    <r>
      <t>14-307x10</t>
    </r>
    <r>
      <rPr>
        <vertAlign val="superscript"/>
        <sz val="11"/>
        <rFont val="Calibri"/>
        <family val="2"/>
        <scheme val="minor"/>
      </rPr>
      <t>6</t>
    </r>
  </si>
  <si>
    <r>
      <t xml:space="preserve"> 11-52x10</t>
    </r>
    <r>
      <rPr>
        <vertAlign val="superscript"/>
        <sz val="11"/>
        <rFont val="Calibri"/>
        <family val="2"/>
        <scheme val="minor"/>
      </rPr>
      <t>5</t>
    </r>
  </si>
  <si>
    <r>
      <t>7-231x10</t>
    </r>
    <r>
      <rPr>
        <vertAlign val="superscript"/>
        <sz val="11"/>
        <rFont val="Calibri"/>
        <family val="2"/>
        <scheme val="minor"/>
      </rPr>
      <t>7</t>
    </r>
  </si>
  <si>
    <r>
      <t xml:space="preserve"> 2-13x10</t>
    </r>
    <r>
      <rPr>
        <vertAlign val="superscript"/>
        <sz val="11"/>
        <rFont val="Calibri"/>
        <family val="2"/>
        <scheme val="minor"/>
      </rPr>
      <t>6</t>
    </r>
  </si>
  <si>
    <r>
      <t xml:space="preserve"> 0-32 x10</t>
    </r>
    <r>
      <rPr>
        <vertAlign val="superscript"/>
        <sz val="11"/>
        <rFont val="Calibri"/>
        <family val="2"/>
        <scheme val="minor"/>
      </rPr>
      <t>7</t>
    </r>
  </si>
  <si>
    <r>
      <t xml:space="preserve"> 0-23 x10</t>
    </r>
    <r>
      <rPr>
        <vertAlign val="superscript"/>
        <sz val="11"/>
        <rFont val="Calibri"/>
        <family val="2"/>
        <scheme val="minor"/>
      </rPr>
      <t>6</t>
    </r>
  </si>
  <si>
    <r>
      <t xml:space="preserve"> 0 - 103x10</t>
    </r>
    <r>
      <rPr>
        <vertAlign val="superscript"/>
        <sz val="11"/>
        <rFont val="Calibri"/>
        <family val="2"/>
        <scheme val="minor"/>
      </rPr>
      <t>6</t>
    </r>
  </si>
  <si>
    <r>
      <t xml:space="preserve"> 11 -109x10</t>
    </r>
    <r>
      <rPr>
        <vertAlign val="superscript"/>
        <sz val="11"/>
        <rFont val="Calibri"/>
        <family val="2"/>
        <scheme val="minor"/>
      </rPr>
      <t>5</t>
    </r>
  </si>
  <si>
    <r>
      <t xml:space="preserve"> 4 - 23 x10</t>
    </r>
    <r>
      <rPr>
        <vertAlign val="superscript"/>
        <sz val="11"/>
        <rFont val="Calibri"/>
        <family val="2"/>
        <scheme val="minor"/>
      </rPr>
      <t>9</t>
    </r>
  </si>
  <si>
    <r>
      <t xml:space="preserve"> 9 - 21 x10</t>
    </r>
    <r>
      <rPr>
        <vertAlign val="superscript"/>
        <sz val="11"/>
        <rFont val="Calibri"/>
        <family val="2"/>
        <scheme val="minor"/>
      </rPr>
      <t>8</t>
    </r>
  </si>
  <si>
    <r>
      <t xml:space="preserve"> 3-14x10</t>
    </r>
    <r>
      <rPr>
        <vertAlign val="superscript"/>
        <sz val="11"/>
        <rFont val="Calibri"/>
        <family val="2"/>
        <scheme val="minor"/>
      </rPr>
      <t>3</t>
    </r>
  </si>
  <si>
    <r>
      <t xml:space="preserve"> 2-1x10</t>
    </r>
    <r>
      <rPr>
        <vertAlign val="superscript"/>
        <sz val="11"/>
        <rFont val="Calibri"/>
        <family val="2"/>
        <scheme val="minor"/>
      </rPr>
      <t>3</t>
    </r>
  </si>
  <si>
    <r>
      <t>3-5X10</t>
    </r>
    <r>
      <rPr>
        <vertAlign val="superscript"/>
        <sz val="11"/>
        <rFont val="Calibri"/>
        <family val="2"/>
        <scheme val="minor"/>
      </rPr>
      <t>5</t>
    </r>
  </si>
  <si>
    <r>
      <t xml:space="preserve"> 2-9X10</t>
    </r>
    <r>
      <rPr>
        <vertAlign val="superscript"/>
        <sz val="11"/>
        <rFont val="Calibri"/>
        <family val="2"/>
        <scheme val="minor"/>
      </rPr>
      <t>4</t>
    </r>
  </si>
  <si>
    <r>
      <t>2-46X10</t>
    </r>
    <r>
      <rPr>
        <vertAlign val="superscript"/>
        <sz val="11"/>
        <rFont val="Calibri"/>
        <family val="2"/>
        <scheme val="minor"/>
      </rPr>
      <t>4</t>
    </r>
  </si>
  <si>
    <r>
      <t xml:space="preserve"> 2-15X10</t>
    </r>
    <r>
      <rPr>
        <vertAlign val="superscript"/>
        <sz val="11"/>
        <rFont val="Calibri"/>
        <family val="2"/>
        <scheme val="minor"/>
      </rPr>
      <t>4</t>
    </r>
  </si>
  <si>
    <r>
      <t>5-11X10</t>
    </r>
    <r>
      <rPr>
        <vertAlign val="superscript"/>
        <sz val="11"/>
        <rFont val="Calibri"/>
        <family val="2"/>
        <scheme val="minor"/>
      </rPr>
      <t>4</t>
    </r>
  </si>
  <si>
    <r>
      <t xml:space="preserve"> 2-11X10</t>
    </r>
    <r>
      <rPr>
        <vertAlign val="superscript"/>
        <sz val="11"/>
        <rFont val="Calibri"/>
        <family val="2"/>
        <scheme val="minor"/>
      </rPr>
      <t>4</t>
    </r>
  </si>
  <si>
    <r>
      <t>17-46 x10</t>
    </r>
    <r>
      <rPr>
        <vertAlign val="superscript"/>
        <sz val="11"/>
        <rFont val="Calibri"/>
        <family val="2"/>
        <scheme val="minor"/>
      </rPr>
      <t>3</t>
    </r>
  </si>
  <si>
    <r>
      <t xml:space="preserve"> 7-15 x10</t>
    </r>
    <r>
      <rPr>
        <vertAlign val="superscript"/>
        <sz val="11"/>
        <rFont val="Calibri"/>
        <family val="2"/>
        <scheme val="minor"/>
      </rPr>
      <t>3</t>
    </r>
  </si>
  <si>
    <r>
      <t>0-46 X10</t>
    </r>
    <r>
      <rPr>
        <vertAlign val="superscript"/>
        <sz val="11"/>
        <rFont val="Calibri"/>
        <family val="2"/>
        <scheme val="minor"/>
      </rPr>
      <t>4</t>
    </r>
  </si>
  <si>
    <r>
      <t xml:space="preserve"> 0-24 X10</t>
    </r>
    <r>
      <rPr>
        <vertAlign val="superscript"/>
        <sz val="11"/>
        <rFont val="Calibri"/>
        <family val="2"/>
        <scheme val="minor"/>
      </rPr>
      <t>4</t>
    </r>
  </si>
  <si>
    <r>
      <t>4-22 x 10</t>
    </r>
    <r>
      <rPr>
        <vertAlign val="superscript"/>
        <sz val="11"/>
        <rFont val="Calibri"/>
        <family val="2"/>
        <scheme val="minor"/>
      </rPr>
      <t>4</t>
    </r>
  </si>
  <si>
    <r>
      <t xml:space="preserve"> 2-5 x 10</t>
    </r>
    <r>
      <rPr>
        <vertAlign val="superscript"/>
        <sz val="11"/>
        <rFont val="Calibri"/>
        <family val="2"/>
        <scheme val="minor"/>
      </rPr>
      <t>4</t>
    </r>
  </si>
  <si>
    <r>
      <t xml:space="preserve"> 2-33 x 10</t>
    </r>
    <r>
      <rPr>
        <vertAlign val="superscript"/>
        <sz val="11"/>
        <rFont val="Calibri"/>
        <family val="2"/>
        <scheme val="minor"/>
      </rPr>
      <t>3</t>
    </r>
  </si>
  <si>
    <r>
      <t xml:space="preserve"> 1-10 x 10</t>
    </r>
    <r>
      <rPr>
        <vertAlign val="superscript"/>
        <sz val="11"/>
        <rFont val="Calibri"/>
        <family val="2"/>
        <scheme val="minor"/>
      </rPr>
      <t>3</t>
    </r>
  </si>
  <si>
    <r>
      <t>2-31 x 10</t>
    </r>
    <r>
      <rPr>
        <vertAlign val="superscript"/>
        <sz val="11"/>
        <rFont val="Calibri"/>
        <family val="2"/>
        <scheme val="minor"/>
      </rPr>
      <t>3</t>
    </r>
  </si>
  <si>
    <r>
      <t xml:space="preserve"> 2-6 x 10</t>
    </r>
    <r>
      <rPr>
        <vertAlign val="superscript"/>
        <sz val="11"/>
        <rFont val="Calibri"/>
        <family val="2"/>
        <scheme val="minor"/>
      </rPr>
      <t>3</t>
    </r>
  </si>
  <si>
    <r>
      <t>3-28 x10</t>
    </r>
    <r>
      <rPr>
        <vertAlign val="superscript"/>
        <sz val="11"/>
        <rFont val="Calibri"/>
        <family val="2"/>
        <scheme val="minor"/>
      </rPr>
      <t>3</t>
    </r>
  </si>
  <si>
    <r>
      <t>3-1 x 10</t>
    </r>
    <r>
      <rPr>
        <vertAlign val="superscript"/>
        <sz val="11"/>
        <rFont val="Calibri"/>
        <family val="2"/>
        <scheme val="minor"/>
      </rPr>
      <t>3</t>
    </r>
  </si>
  <si>
    <r>
      <t>6-7 x 10</t>
    </r>
    <r>
      <rPr>
        <vertAlign val="superscript"/>
        <sz val="11"/>
        <rFont val="Calibri"/>
        <family val="2"/>
        <scheme val="minor"/>
      </rPr>
      <t>4</t>
    </r>
  </si>
  <si>
    <r>
      <t>2-2 x 10</t>
    </r>
    <r>
      <rPr>
        <vertAlign val="superscript"/>
        <sz val="11"/>
        <rFont val="Calibri"/>
        <family val="2"/>
        <scheme val="minor"/>
      </rPr>
      <t>4</t>
    </r>
  </si>
  <si>
    <r>
      <t>15-124 x 10</t>
    </r>
    <r>
      <rPr>
        <vertAlign val="superscript"/>
        <sz val="11"/>
        <rFont val="Calibri"/>
        <family val="2"/>
        <scheme val="minor"/>
      </rPr>
      <t>3</t>
    </r>
  </si>
  <si>
    <r>
      <t xml:space="preserve"> 3-28 x 10</t>
    </r>
    <r>
      <rPr>
        <vertAlign val="superscript"/>
        <sz val="11"/>
        <rFont val="Calibri"/>
        <family val="2"/>
        <scheme val="minor"/>
      </rPr>
      <t>3</t>
    </r>
  </si>
  <si>
    <r>
      <t>17-84 x 10</t>
    </r>
    <r>
      <rPr>
        <vertAlign val="superscript"/>
        <sz val="11"/>
        <rFont val="Calibri"/>
        <family val="2"/>
        <scheme val="minor"/>
      </rPr>
      <t>3</t>
    </r>
  </si>
  <si>
    <r>
      <t xml:space="preserve"> 1-34 x 10</t>
    </r>
    <r>
      <rPr>
        <vertAlign val="superscript"/>
        <sz val="11"/>
        <rFont val="Calibri"/>
        <family val="2"/>
        <scheme val="minor"/>
      </rPr>
      <t>3</t>
    </r>
  </si>
  <si>
    <r>
      <t>4-86 x 10</t>
    </r>
    <r>
      <rPr>
        <vertAlign val="superscript"/>
        <sz val="11"/>
        <rFont val="Calibri"/>
        <family val="2"/>
        <scheme val="minor"/>
      </rPr>
      <t>3</t>
    </r>
  </si>
  <si>
    <r>
      <t xml:space="preserve"> 1-6 x 10</t>
    </r>
    <r>
      <rPr>
        <vertAlign val="superscript"/>
        <sz val="11"/>
        <rFont val="Calibri"/>
        <family val="2"/>
        <scheme val="minor"/>
      </rPr>
      <t>3</t>
    </r>
  </si>
  <si>
    <r>
      <t>0-71x10</t>
    </r>
    <r>
      <rPr>
        <vertAlign val="superscript"/>
        <sz val="11"/>
        <rFont val="Calibri"/>
        <family val="2"/>
        <scheme val="minor"/>
      </rPr>
      <t>3</t>
    </r>
  </si>
  <si>
    <r>
      <t xml:space="preserve"> 0-1600 </t>
    </r>
    <r>
      <rPr>
        <vertAlign val="superscript"/>
        <sz val="11"/>
        <rFont val="Calibri"/>
        <family val="2"/>
        <scheme val="minor"/>
      </rPr>
      <t>3</t>
    </r>
  </si>
  <si>
    <r>
      <t>8-16 x 10</t>
    </r>
    <r>
      <rPr>
        <vertAlign val="superscript"/>
        <sz val="11"/>
        <rFont val="Calibri"/>
        <family val="2"/>
        <scheme val="minor"/>
      </rPr>
      <t>3</t>
    </r>
  </si>
  <si>
    <r>
      <t xml:space="preserve"> 0-3 x 10</t>
    </r>
    <r>
      <rPr>
        <vertAlign val="superscript"/>
        <sz val="11"/>
        <rFont val="Calibri"/>
        <family val="2"/>
        <scheme val="minor"/>
      </rPr>
      <t>3</t>
    </r>
  </si>
  <si>
    <r>
      <t>39-16 x 10</t>
    </r>
    <r>
      <rPr>
        <vertAlign val="superscript"/>
        <sz val="11"/>
        <rFont val="Calibri"/>
        <family val="2"/>
        <scheme val="minor"/>
      </rPr>
      <t>3</t>
    </r>
  </si>
  <si>
    <r>
      <t xml:space="preserve"> 2-28 x 10</t>
    </r>
    <r>
      <rPr>
        <vertAlign val="superscript"/>
        <sz val="11"/>
        <rFont val="Calibri"/>
        <family val="2"/>
        <scheme val="minor"/>
      </rPr>
      <t>3</t>
    </r>
  </si>
  <si>
    <r>
      <t>4-22 x 10</t>
    </r>
    <r>
      <rPr>
        <vertAlign val="superscript"/>
        <sz val="11"/>
        <rFont val="Calibri"/>
        <family val="2"/>
        <scheme val="minor"/>
      </rPr>
      <t>3</t>
    </r>
  </si>
  <si>
    <r>
      <t xml:space="preserve"> 2-4 x 10</t>
    </r>
    <r>
      <rPr>
        <vertAlign val="superscript"/>
        <sz val="11"/>
        <rFont val="Calibri"/>
        <family val="2"/>
        <scheme val="minor"/>
      </rPr>
      <t>3</t>
    </r>
  </si>
  <si>
    <r>
      <t>2-5 x 10</t>
    </r>
    <r>
      <rPr>
        <vertAlign val="superscript"/>
        <sz val="11"/>
        <rFont val="Calibri"/>
        <family val="2"/>
        <scheme val="minor"/>
      </rPr>
      <t>4</t>
    </r>
  </si>
  <si>
    <r>
      <t xml:space="preserve"> 2-17 x 10</t>
    </r>
    <r>
      <rPr>
        <vertAlign val="superscript"/>
        <sz val="11"/>
        <rFont val="Calibri"/>
        <family val="2"/>
        <scheme val="minor"/>
      </rPr>
      <t>3</t>
    </r>
  </si>
  <si>
    <r>
      <t>1-3 x 10</t>
    </r>
    <r>
      <rPr>
        <vertAlign val="superscript"/>
        <sz val="11"/>
        <rFont val="Calibri"/>
        <family val="2"/>
        <scheme val="minor"/>
      </rPr>
      <t>3</t>
    </r>
  </si>
  <si>
    <r>
      <t>40-28 x10</t>
    </r>
    <r>
      <rPr>
        <vertAlign val="superscript"/>
        <sz val="11"/>
        <rFont val="Calibri"/>
        <family val="2"/>
        <scheme val="minor"/>
      </rPr>
      <t>3</t>
    </r>
  </si>
  <si>
    <r>
      <t xml:space="preserve"> 4-17 x10</t>
    </r>
    <r>
      <rPr>
        <vertAlign val="superscript"/>
        <sz val="11"/>
        <rFont val="Calibri"/>
        <family val="2"/>
        <scheme val="minor"/>
      </rPr>
      <t>3</t>
    </r>
  </si>
  <si>
    <r>
      <t>4-35X10</t>
    </r>
    <r>
      <rPr>
        <vertAlign val="superscript"/>
        <sz val="11"/>
        <rFont val="Calibri"/>
        <family val="2"/>
        <scheme val="minor"/>
      </rPr>
      <t>3</t>
    </r>
  </si>
  <si>
    <r>
      <t xml:space="preserve"> 50-28X10</t>
    </r>
    <r>
      <rPr>
        <vertAlign val="superscript"/>
        <sz val="11"/>
        <rFont val="Calibri"/>
        <family val="2"/>
        <scheme val="minor"/>
      </rPr>
      <t>3</t>
    </r>
  </si>
  <si>
    <r>
      <t>3-92X10</t>
    </r>
    <r>
      <rPr>
        <vertAlign val="superscript"/>
        <sz val="11"/>
        <rFont val="Calibri"/>
        <family val="2"/>
        <scheme val="minor"/>
      </rPr>
      <t>3</t>
    </r>
  </si>
  <si>
    <r>
      <t xml:space="preserve"> 27-24X10</t>
    </r>
    <r>
      <rPr>
        <vertAlign val="superscript"/>
        <sz val="11"/>
        <rFont val="Calibri"/>
        <family val="2"/>
        <scheme val="minor"/>
      </rPr>
      <t>3</t>
    </r>
  </si>
  <si>
    <r>
      <t xml:space="preserve"> 78-54X10</t>
    </r>
    <r>
      <rPr>
        <vertAlign val="superscript"/>
        <sz val="11"/>
        <rFont val="Calibri"/>
        <family val="2"/>
        <scheme val="minor"/>
      </rPr>
      <t>3</t>
    </r>
  </si>
  <si>
    <r>
      <t>14-92X10</t>
    </r>
    <r>
      <rPr>
        <vertAlign val="superscript"/>
        <sz val="11"/>
        <rFont val="Calibri"/>
        <family val="2"/>
        <scheme val="minor"/>
      </rPr>
      <t>3</t>
    </r>
  </si>
  <si>
    <r>
      <t xml:space="preserve"> 68-54X10</t>
    </r>
    <r>
      <rPr>
        <vertAlign val="superscript"/>
        <sz val="11"/>
        <rFont val="Calibri"/>
        <family val="2"/>
        <scheme val="minor"/>
      </rPr>
      <t>3</t>
    </r>
  </si>
  <si>
    <r>
      <t>27-35 x10</t>
    </r>
    <r>
      <rPr>
        <vertAlign val="superscript"/>
        <sz val="11"/>
        <rFont val="Calibri"/>
        <family val="2"/>
        <scheme val="minor"/>
      </rPr>
      <t>3</t>
    </r>
  </si>
  <si>
    <r>
      <t xml:space="preserve"> 700-17 x10</t>
    </r>
    <r>
      <rPr>
        <vertAlign val="superscript"/>
        <sz val="11"/>
        <rFont val="Calibri"/>
        <family val="2"/>
        <scheme val="minor"/>
      </rPr>
      <t>3</t>
    </r>
  </si>
  <si>
    <r>
      <t>15-16 x10</t>
    </r>
    <r>
      <rPr>
        <vertAlign val="superscript"/>
        <sz val="11"/>
        <rFont val="Calibri"/>
        <family val="2"/>
        <scheme val="minor"/>
      </rPr>
      <t>4</t>
    </r>
  </si>
  <si>
    <r>
      <t xml:space="preserve"> 310- 54 x10</t>
    </r>
    <r>
      <rPr>
        <vertAlign val="superscript"/>
        <sz val="11"/>
        <rFont val="Calibri"/>
        <family val="2"/>
        <scheme val="minor"/>
      </rPr>
      <t>3</t>
    </r>
  </si>
  <si>
    <r>
      <t>90-24x10</t>
    </r>
    <r>
      <rPr>
        <vertAlign val="superscript"/>
        <sz val="11"/>
        <rFont val="Calibri"/>
        <family val="2"/>
        <scheme val="minor"/>
      </rPr>
      <t>3</t>
    </r>
  </si>
  <si>
    <r>
      <t xml:space="preserve"> 60-14x10</t>
    </r>
    <r>
      <rPr>
        <vertAlign val="superscript"/>
        <sz val="11"/>
        <rFont val="Calibri"/>
        <family val="2"/>
        <scheme val="minor"/>
      </rPr>
      <t>3</t>
    </r>
  </si>
  <si>
    <r>
      <t>490-28x10</t>
    </r>
    <r>
      <rPr>
        <vertAlign val="superscript"/>
        <sz val="11"/>
        <rFont val="Calibri"/>
        <family val="2"/>
        <scheme val="minor"/>
      </rPr>
      <t>3</t>
    </r>
  </si>
  <si>
    <r>
      <t xml:space="preserve"> 22-13x10</t>
    </r>
    <r>
      <rPr>
        <vertAlign val="superscript"/>
        <sz val="11"/>
        <rFont val="Calibri"/>
        <family val="2"/>
        <scheme val="minor"/>
      </rPr>
      <t>3</t>
    </r>
  </si>
  <si>
    <r>
      <t>490-16x10</t>
    </r>
    <r>
      <rPr>
        <vertAlign val="superscript"/>
        <sz val="11"/>
        <rFont val="Calibri"/>
        <family val="2"/>
        <scheme val="minor"/>
      </rPr>
      <t>4</t>
    </r>
  </si>
  <si>
    <r>
      <t xml:space="preserve"> 210-54 x10</t>
    </r>
    <r>
      <rPr>
        <vertAlign val="superscript"/>
        <sz val="11"/>
        <rFont val="Calibri"/>
        <family val="2"/>
        <scheme val="minor"/>
      </rPr>
      <t>3</t>
    </r>
  </si>
  <si>
    <r>
      <t xml:space="preserve"> 110-22 x10</t>
    </r>
    <r>
      <rPr>
        <vertAlign val="superscript"/>
        <sz val="11"/>
        <rFont val="Calibri"/>
        <family val="2"/>
        <scheme val="minor"/>
      </rPr>
      <t>3</t>
    </r>
  </si>
  <si>
    <r>
      <t>750-21 x10</t>
    </r>
    <r>
      <rPr>
        <vertAlign val="superscript"/>
        <sz val="11"/>
        <rFont val="Calibri"/>
        <family val="2"/>
        <scheme val="minor"/>
      </rPr>
      <t>3</t>
    </r>
  </si>
  <si>
    <r>
      <t xml:space="preserve"> 110- 14 x10</t>
    </r>
    <r>
      <rPr>
        <vertAlign val="superscript"/>
        <sz val="11"/>
        <rFont val="Calibri"/>
        <family val="2"/>
        <scheme val="minor"/>
      </rPr>
      <t>3</t>
    </r>
  </si>
  <si>
    <r>
      <t>330-16x10</t>
    </r>
    <r>
      <rPr>
        <vertAlign val="superscript"/>
        <sz val="11"/>
        <rFont val="Calibri"/>
        <family val="2"/>
        <scheme val="minor"/>
      </rPr>
      <t>3</t>
    </r>
  </si>
  <si>
    <r>
      <t xml:space="preserve"> 230-9x10</t>
    </r>
    <r>
      <rPr>
        <vertAlign val="superscript"/>
        <sz val="11"/>
        <rFont val="Calibri"/>
        <family val="2"/>
        <scheme val="minor"/>
      </rPr>
      <t>3</t>
    </r>
  </si>
  <si>
    <r>
      <t xml:space="preserve"> 310-35x10</t>
    </r>
    <r>
      <rPr>
        <vertAlign val="superscript"/>
        <sz val="11"/>
        <rFont val="Calibri"/>
        <family val="2"/>
        <scheme val="minor"/>
      </rPr>
      <t>2</t>
    </r>
  </si>
  <si>
    <r>
      <t>790-24x10</t>
    </r>
    <r>
      <rPr>
        <vertAlign val="superscript"/>
        <sz val="11"/>
        <rFont val="Calibri"/>
        <family val="2"/>
        <scheme val="minor"/>
      </rPr>
      <t>3</t>
    </r>
  </si>
  <si>
    <r>
      <t xml:space="preserve"> 3330-11x10</t>
    </r>
    <r>
      <rPr>
        <vertAlign val="superscript"/>
        <sz val="11"/>
        <rFont val="Calibri"/>
        <family val="2"/>
        <scheme val="minor"/>
      </rPr>
      <t>3</t>
    </r>
  </si>
  <si>
    <r>
      <t>360-24x10</t>
    </r>
    <r>
      <rPr>
        <vertAlign val="superscript"/>
        <sz val="11"/>
        <rFont val="Calibri"/>
        <family val="2"/>
        <scheme val="minor"/>
      </rPr>
      <t>4</t>
    </r>
  </si>
  <si>
    <r>
      <t xml:space="preserve"> 300-24x10</t>
    </r>
    <r>
      <rPr>
        <vertAlign val="superscript"/>
        <sz val="11"/>
        <rFont val="Calibri"/>
        <family val="2"/>
        <scheme val="minor"/>
      </rPr>
      <t>4</t>
    </r>
  </si>
  <si>
    <r>
      <t>300-24x10</t>
    </r>
    <r>
      <rPr>
        <vertAlign val="superscript"/>
        <sz val="11"/>
        <rFont val="Calibri"/>
        <family val="2"/>
        <scheme val="minor"/>
      </rPr>
      <t>4</t>
    </r>
  </si>
  <si>
    <r>
      <t xml:space="preserve"> 150-24x10</t>
    </r>
    <r>
      <rPr>
        <vertAlign val="superscript"/>
        <sz val="11"/>
        <rFont val="Calibri"/>
        <family val="2"/>
        <scheme val="minor"/>
      </rPr>
      <t>4</t>
    </r>
  </si>
  <si>
    <r>
      <t>1-24x10</t>
    </r>
    <r>
      <rPr>
        <vertAlign val="superscript"/>
        <sz val="11"/>
        <rFont val="Calibri"/>
        <family val="2"/>
        <scheme val="minor"/>
      </rPr>
      <t>4</t>
    </r>
  </si>
  <si>
    <r>
      <t>0-24 x10</t>
    </r>
    <r>
      <rPr>
        <vertAlign val="superscript"/>
        <sz val="11"/>
        <rFont val="Calibri"/>
        <family val="2"/>
        <scheme val="minor"/>
      </rPr>
      <t>4</t>
    </r>
  </si>
  <si>
    <r>
      <t xml:space="preserve"> 1-24 x10</t>
    </r>
    <r>
      <rPr>
        <vertAlign val="superscript"/>
        <sz val="11"/>
        <rFont val="Calibri"/>
        <family val="2"/>
        <scheme val="minor"/>
      </rPr>
      <t>4</t>
    </r>
  </si>
  <si>
    <r>
      <t xml:space="preserve"> 0-24 x10</t>
    </r>
    <r>
      <rPr>
        <vertAlign val="superscript"/>
        <sz val="11"/>
        <rFont val="Calibri"/>
        <family val="2"/>
        <scheme val="minor"/>
      </rPr>
      <t>3</t>
    </r>
  </si>
  <si>
    <r>
      <t>3-3x10</t>
    </r>
    <r>
      <rPr>
        <vertAlign val="superscript"/>
        <sz val="11"/>
        <rFont val="Calibri"/>
        <family val="2"/>
        <scheme val="minor"/>
      </rPr>
      <t>4</t>
    </r>
  </si>
  <si>
    <r>
      <t>7-2x10</t>
    </r>
    <r>
      <rPr>
        <vertAlign val="superscript"/>
        <sz val="11"/>
        <rFont val="Calibri"/>
        <family val="2"/>
        <scheme val="minor"/>
      </rPr>
      <t>5</t>
    </r>
  </si>
  <si>
    <r>
      <t xml:space="preserve"> 2-9x10</t>
    </r>
    <r>
      <rPr>
        <vertAlign val="superscript"/>
        <sz val="11"/>
        <rFont val="Calibri"/>
        <family val="2"/>
        <scheme val="minor"/>
      </rPr>
      <t>4</t>
    </r>
  </si>
  <si>
    <r>
      <t>1-35x10</t>
    </r>
    <r>
      <rPr>
        <vertAlign val="superscript"/>
        <sz val="11"/>
        <rFont val="Calibri"/>
        <family val="2"/>
        <scheme val="minor"/>
      </rPr>
      <t>4</t>
    </r>
  </si>
  <si>
    <r>
      <t xml:space="preserve"> 1-11x10</t>
    </r>
    <r>
      <rPr>
        <vertAlign val="superscript"/>
        <sz val="11"/>
        <rFont val="Calibri"/>
        <family val="2"/>
        <scheme val="minor"/>
      </rPr>
      <t>4</t>
    </r>
  </si>
  <si>
    <r>
      <t>1-17x10</t>
    </r>
    <r>
      <rPr>
        <vertAlign val="superscript"/>
        <sz val="11"/>
        <rFont val="Calibri"/>
        <family val="2"/>
        <scheme val="minor"/>
      </rPr>
      <t>4</t>
    </r>
  </si>
  <si>
    <r>
      <t xml:space="preserve"> 1-5x10</t>
    </r>
    <r>
      <rPr>
        <vertAlign val="superscript"/>
        <sz val="11"/>
        <rFont val="Calibri"/>
        <family val="2"/>
        <scheme val="minor"/>
      </rPr>
      <t>4</t>
    </r>
  </si>
  <si>
    <r>
      <t>3-17 x10</t>
    </r>
    <r>
      <rPr>
        <vertAlign val="superscript"/>
        <sz val="11"/>
        <rFont val="Calibri"/>
        <family val="2"/>
        <scheme val="minor"/>
      </rPr>
      <t>4</t>
    </r>
  </si>
  <si>
    <r>
      <t xml:space="preserve"> 0-9 x10</t>
    </r>
    <r>
      <rPr>
        <vertAlign val="superscript"/>
        <sz val="11"/>
        <rFont val="Calibri"/>
        <family val="2"/>
        <scheme val="minor"/>
      </rPr>
      <t>4</t>
    </r>
  </si>
  <si>
    <r>
      <t>12- 11 x10</t>
    </r>
    <r>
      <rPr>
        <vertAlign val="superscript"/>
        <sz val="11"/>
        <rFont val="Calibri"/>
        <family val="2"/>
        <scheme val="minor"/>
      </rPr>
      <t>4</t>
    </r>
  </si>
  <si>
    <r>
      <t xml:space="preserve"> 0 - 10 x10</t>
    </r>
    <r>
      <rPr>
        <vertAlign val="superscript"/>
        <sz val="11"/>
        <rFont val="Calibri"/>
        <family val="2"/>
        <scheme val="minor"/>
      </rPr>
      <t>3</t>
    </r>
  </si>
  <si>
    <r>
      <t>2-5x10</t>
    </r>
    <r>
      <rPr>
        <vertAlign val="superscript"/>
        <sz val="11"/>
        <rFont val="Calibri"/>
        <family val="2"/>
        <scheme val="minor"/>
      </rPr>
      <t>4</t>
    </r>
  </si>
  <si>
    <r>
      <t xml:space="preserve"> 2-11x10</t>
    </r>
    <r>
      <rPr>
        <vertAlign val="superscript"/>
        <sz val="11"/>
        <rFont val="Calibri"/>
        <family val="2"/>
        <scheme val="minor"/>
      </rPr>
      <t>3</t>
    </r>
    <r>
      <rPr>
        <sz val="11"/>
        <rFont val="Calibri"/>
        <family val="2"/>
        <scheme val="minor"/>
      </rPr>
      <t xml:space="preserve">  </t>
    </r>
  </si>
  <si>
    <r>
      <t>2-11x10</t>
    </r>
    <r>
      <rPr>
        <vertAlign val="superscript"/>
        <sz val="11"/>
        <rFont val="Calibri"/>
        <family val="2"/>
        <scheme val="minor"/>
      </rPr>
      <t>3</t>
    </r>
  </si>
  <si>
    <t>Mean</t>
  </si>
  <si>
    <t>Andaman Nicobar Islands</t>
  </si>
  <si>
    <t>Hazira</t>
  </si>
  <si>
    <t>Mangalore</t>
  </si>
  <si>
    <t>Kochi</t>
  </si>
  <si>
    <t>Ennore</t>
  </si>
  <si>
    <t>Tuticorin</t>
  </si>
  <si>
    <t>Contamination Wise Number Of Habitations &amp; Population</t>
  </si>
  <si>
    <r>
      <t>NO</t>
    </r>
    <r>
      <rPr>
        <vertAlign val="subscript"/>
        <sz val="11"/>
        <rFont val="Calibri"/>
        <family val="2"/>
        <scheme val="minor"/>
      </rPr>
      <t>2</t>
    </r>
    <r>
      <rPr>
        <sz val="11"/>
        <rFont val="Calibri"/>
        <family val="2"/>
        <scheme val="minor"/>
      </rPr>
      <t xml:space="preserve"> : Nitrogen Dioxide</t>
    </r>
  </si>
  <si>
    <t>PM10 : Particulate matter size less than or equal to 10 µm</t>
  </si>
  <si>
    <t xml:space="preserve">$ - Reserved Forest(RF) in Odisha includes 9175 sq. km of proposed RF, Protected Forest (PF) includes 15117 sq. km revenueforest/deemed forest and 191 sq km private forest.  </t>
  </si>
  <si>
    <t># - Includes Jammu &amp; Kashmir area outside LOC that is under illegal occupation of Pakistan and China.</t>
  </si>
  <si>
    <t>Telangana$</t>
  </si>
  <si>
    <t xml:space="preserve">State </t>
  </si>
  <si>
    <r>
      <t>SO</t>
    </r>
    <r>
      <rPr>
        <vertAlign val="subscript"/>
        <sz val="10.5"/>
        <rFont val="Calibri"/>
        <family val="2"/>
        <scheme val="minor"/>
      </rPr>
      <t xml:space="preserve">2 </t>
    </r>
    <r>
      <rPr>
        <sz val="10.5"/>
        <rFont val="Calibri"/>
        <family val="2"/>
        <scheme val="minor"/>
      </rPr>
      <t>: Sulphur dioxide</t>
    </r>
  </si>
  <si>
    <t>PM 10 - Particulate Matter (&lt;10µm)</t>
  </si>
  <si>
    <t>NA- Data not available</t>
  </si>
  <si>
    <t xml:space="preserve"> @ - included in Andhra Pradesh for 2010 to 2014</t>
  </si>
  <si>
    <t>PM 2.5 - Particulate Matter (&lt;2.5µm)</t>
  </si>
  <si>
    <t>STATE</t>
  </si>
  <si>
    <t xml:space="preserve"> (µmhos/cm) : Micromhos per centimeter;                                         MPN: Most Probable Number </t>
  </si>
  <si>
    <t xml:space="preserve">BOD : Biological Oxygen Demand ;                                                         DO- Dissolved Oxygen.                                       </t>
  </si>
  <si>
    <r>
      <t>Temp.(</t>
    </r>
    <r>
      <rPr>
        <vertAlign val="superscript"/>
        <sz val="12"/>
        <rFont val="Calibri"/>
        <family val="2"/>
        <scheme val="minor"/>
      </rPr>
      <t>o</t>
    </r>
    <r>
      <rPr>
        <sz val="12"/>
        <rFont val="Calibri"/>
        <family val="2"/>
        <scheme val="minor"/>
      </rPr>
      <t>C)     ( Min-Max)</t>
    </r>
  </si>
  <si>
    <t xml:space="preserve">2004-05 </t>
  </si>
  <si>
    <t xml:space="preserve">2005-06 </t>
  </si>
  <si>
    <t xml:space="preserve">2006-07 </t>
  </si>
  <si>
    <t>2007-08</t>
  </si>
  <si>
    <t>2008-09</t>
  </si>
  <si>
    <t xml:space="preserve">2009-10 </t>
  </si>
  <si>
    <t xml:space="preserve">2010-11 </t>
  </si>
  <si>
    <t xml:space="preserve">2011-12 </t>
  </si>
  <si>
    <t>Andaman &amp; Nicobar Island</t>
  </si>
  <si>
    <t xml:space="preserve">Chhattisgarh </t>
  </si>
  <si>
    <t xml:space="preserve">Odisha </t>
  </si>
  <si>
    <t>Source : Forest Survey of India</t>
  </si>
  <si>
    <t>Location</t>
  </si>
  <si>
    <t>Upto 2 kms</t>
  </si>
  <si>
    <t>Upto 5 kms</t>
  </si>
  <si>
    <t>All  Distances</t>
  </si>
  <si>
    <t>Min</t>
  </si>
  <si>
    <t>Vadinar</t>
  </si>
  <si>
    <t>Veraval</t>
  </si>
  <si>
    <t>Worli</t>
  </si>
  <si>
    <t>Ratnagiri</t>
  </si>
  <si>
    <t>Malvan</t>
  </si>
  <si>
    <t>Mandovi</t>
  </si>
  <si>
    <t>Zuari</t>
  </si>
  <si>
    <t>Kavaratti</t>
  </si>
  <si>
    <t>Andaman &amp; Nicobar Islands</t>
  </si>
  <si>
    <t>Port Blair</t>
  </si>
  <si>
    <t>Visakhapatnam</t>
  </si>
  <si>
    <t>Kakinada</t>
  </si>
  <si>
    <t>Mahanadi</t>
  </si>
  <si>
    <t>Paradip</t>
  </si>
  <si>
    <t>Dhamra</t>
  </si>
  <si>
    <t>Sandheads</t>
  </si>
  <si>
    <t>Hooghly</t>
  </si>
  <si>
    <t>Note: Air Quality Data of Manipur &amp; lakshdeep is not available because  the Manipur &amp; Lakshdeep are not carrying out gaseous monitoring. Therefore No data is available for NO2 &amp; SO2.</t>
  </si>
  <si>
    <t>6.7-9.0</t>
  </si>
  <si>
    <t>21 - 5250</t>
  </si>
  <si>
    <t>3.6 - 12</t>
  </si>
  <si>
    <t>&lt;1- 15</t>
  </si>
  <si>
    <t>2 - 400000</t>
  </si>
  <si>
    <t>3 - 1400000</t>
  </si>
  <si>
    <t>6.7-9.1</t>
  </si>
  <si>
    <t>49 - 10240</t>
  </si>
  <si>
    <t>4 - 14.3</t>
  </si>
  <si>
    <t>&lt;1- 11</t>
  </si>
  <si>
    <t>5 - 1100000</t>
  </si>
  <si>
    <t>5 - 2500000</t>
  </si>
  <si>
    <t>18 - 6220</t>
  </si>
  <si>
    <t>0.6 - 14.1</t>
  </si>
  <si>
    <t>&lt;1- 27</t>
  </si>
  <si>
    <t>21 - 3000000</t>
  </si>
  <si>
    <t>30 - 5000000</t>
  </si>
  <si>
    <t>6.8-9.3</t>
  </si>
  <si>
    <t>18 - 6270</t>
  </si>
  <si>
    <t>3.6 - 11.6</t>
  </si>
  <si>
    <t>&lt;1- 15.6</t>
  </si>
  <si>
    <t>40 - 1100000</t>
  </si>
  <si>
    <t>14 - 4500000</t>
  </si>
  <si>
    <t>6.3-8.9</t>
  </si>
  <si>
    <t>42 - 6320</t>
  </si>
  <si>
    <t>2.8 - 11.1</t>
  </si>
  <si>
    <t>&lt;1 - 12</t>
  </si>
  <si>
    <t>370 - 1300000</t>
  </si>
  <si>
    <t>4 - 5000000</t>
  </si>
  <si>
    <t>153 - 6250</t>
  </si>
  <si>
    <t>2.9 - 11.6</t>
  </si>
  <si>
    <t>&lt;1- 16</t>
  </si>
  <si>
    <t>370 - 700000</t>
  </si>
  <si>
    <t>2 - 1400000</t>
  </si>
  <si>
    <t>98 - 13370</t>
  </si>
  <si>
    <t>2.5 - 10.6</t>
  </si>
  <si>
    <t>&lt;1 - 12.2</t>
  </si>
  <si>
    <t>220 - 300000</t>
  </si>
  <si>
    <t>21 - 500000</t>
  </si>
  <si>
    <t>6.3 - 8.8</t>
  </si>
  <si>
    <t>81 - 7526</t>
  </si>
  <si>
    <t>3.6 - 11.3</t>
  </si>
  <si>
    <t>&lt;1- 7.3</t>
  </si>
  <si>
    <t>2 - 16000000</t>
  </si>
  <si>
    <t>100-2220</t>
  </si>
  <si>
    <t>NT -21.1</t>
  </si>
  <si>
    <t>9 - 29000000</t>
  </si>
  <si>
    <t>13 - 390000000</t>
  </si>
  <si>
    <t>6.9-8.8</t>
  </si>
  <si>
    <t>NT -17</t>
  </si>
  <si>
    <t>&lt;1-41</t>
  </si>
  <si>
    <t>4-1100000000</t>
  </si>
  <si>
    <t>10-1600000000</t>
  </si>
  <si>
    <t>NT -11.4</t>
  </si>
  <si>
    <t>1 -113</t>
  </si>
  <si>
    <t>6-2000000000</t>
  </si>
  <si>
    <t>12-2000000000</t>
  </si>
  <si>
    <t>6.9 - 8.5</t>
  </si>
  <si>
    <t>74-374</t>
  </si>
  <si>
    <t>0.6- 27</t>
  </si>
  <si>
    <t>3-48000</t>
  </si>
  <si>
    <t>10-9200000</t>
  </si>
  <si>
    <t>6.4 - 8.8</t>
  </si>
  <si>
    <t>112 - 2860</t>
  </si>
  <si>
    <t>0.3- 12.8</t>
  </si>
  <si>
    <t>7-540000</t>
  </si>
  <si>
    <t>17-160000000</t>
  </si>
  <si>
    <t>NT - 15.5</t>
  </si>
  <si>
    <t>&lt;1 - 97</t>
  </si>
  <si>
    <t>2 -13000000</t>
  </si>
  <si>
    <t>2 -17000000</t>
  </si>
  <si>
    <t>6.7 - 8.6</t>
  </si>
  <si>
    <t>179 - 4060</t>
  </si>
  <si>
    <t>NT - 18</t>
  </si>
  <si>
    <t>&lt;1- 67</t>
  </si>
  <si>
    <t>6 - 92000000</t>
  </si>
  <si>
    <t>2 - 160000000</t>
  </si>
  <si>
    <t>7 - 8.5</t>
  </si>
  <si>
    <t>173 - 3770</t>
  </si>
  <si>
    <t>NT -12</t>
  </si>
  <si>
    <t>&lt;1- 80</t>
  </si>
  <si>
    <t>2 - 110000000</t>
  </si>
  <si>
    <t>2 - 140000000</t>
  </si>
  <si>
    <t>7.4 – 8.7</t>
  </si>
  <si>
    <t>3.5 – 9.9</t>
  </si>
  <si>
    <t>&lt;1- 4.0</t>
  </si>
  <si>
    <t>4 - 110</t>
  </si>
  <si>
    <t>7.1-9.1</t>
  </si>
  <si>
    <t>256 -1310</t>
  </si>
  <si>
    <t>3.2-8.9</t>
  </si>
  <si>
    <t>&lt;1-8.0</t>
  </si>
  <si>
    <t>&lt;1- 6</t>
  </si>
  <si>
    <t>4 - 210</t>
  </si>
  <si>
    <t>6.7-7.8</t>
  </si>
  <si>
    <t>129-2420</t>
  </si>
  <si>
    <t>3.8-10.2</t>
  </si>
  <si>
    <t>&lt;1-3.3</t>
  </si>
  <si>
    <t>2 - 170</t>
  </si>
  <si>
    <t>7.3-8.4</t>
  </si>
  <si>
    <t>320-1013</t>
  </si>
  <si>
    <t>4.8-8</t>
  </si>
  <si>
    <t>&lt;1-2.1</t>
  </si>
  <si>
    <t>4 - 300</t>
  </si>
  <si>
    <t>6.6 - 9</t>
  </si>
  <si>
    <t>28 - 2612</t>
  </si>
  <si>
    <t>3 - 9.5</t>
  </si>
  <si>
    <t>&lt;1- 7.03</t>
  </si>
  <si>
    <t>7 - 300</t>
  </si>
  <si>
    <t>7.21 - 9.02</t>
  </si>
  <si>
    <t>191 - 16660</t>
  </si>
  <si>
    <t>2.5 - 8.9</t>
  </si>
  <si>
    <t>&lt;1- 2.8</t>
  </si>
  <si>
    <t>4 - 140</t>
  </si>
  <si>
    <t>1 -8.1</t>
  </si>
  <si>
    <t>172-41836</t>
  </si>
  <si>
    <t>3.2-7.6</t>
  </si>
  <si>
    <t>1.2-10</t>
  </si>
  <si>
    <t>1.0 -18</t>
  </si>
  <si>
    <t>7.29 - 8.69</t>
  </si>
  <si>
    <t>23-5670</t>
  </si>
  <si>
    <t>4.4 - 8.6</t>
  </si>
  <si>
    <t>&lt;1 - 7</t>
  </si>
  <si>
    <t>9-170000</t>
  </si>
  <si>
    <t>23-9300</t>
  </si>
  <si>
    <t>7.14 - 8.7</t>
  </si>
  <si>
    <t>270-1575</t>
  </si>
  <si>
    <t>4.1-7.8</t>
  </si>
  <si>
    <t>&lt;1 -9</t>
  </si>
  <si>
    <t>4-140</t>
  </si>
  <si>
    <t>50-920</t>
  </si>
  <si>
    <t>7.07 - 8.6</t>
  </si>
  <si>
    <t>7.11 - 8.76</t>
  </si>
  <si>
    <t>192 - 40650</t>
  </si>
  <si>
    <t>2.4 - 8.8</t>
  </si>
  <si>
    <t>&lt;1 - 8</t>
  </si>
  <si>
    <t>6.44 - 8.9</t>
  </si>
  <si>
    <t>192 - 43460</t>
  </si>
  <si>
    <t>1.2 - 9.8</t>
  </si>
  <si>
    <t>&lt;1 - 19</t>
  </si>
  <si>
    <t>2 - 542</t>
  </si>
  <si>
    <t>15 - 900</t>
  </si>
  <si>
    <t>7.2 – 8.5</t>
  </si>
  <si>
    <t>194 - 727</t>
  </si>
  <si>
    <t>4.8 - 11</t>
  </si>
  <si>
    <t>&lt;1 - 5.4</t>
  </si>
  <si>
    <t>4 - 11000</t>
  </si>
  <si>
    <t>7.1- 8.6</t>
  </si>
  <si>
    <t>217 - 651</t>
  </si>
  <si>
    <t>6.2 - 9.9</t>
  </si>
  <si>
    <t>&lt;1 - 5</t>
  </si>
  <si>
    <t>4 - 1600</t>
  </si>
  <si>
    <t>206 - 710</t>
  </si>
  <si>
    <t>5.8 - 13</t>
  </si>
  <si>
    <t>&lt;1 - 7.9</t>
  </si>
  <si>
    <t>5 - 900</t>
  </si>
  <si>
    <t>164 - 19452</t>
  </si>
  <si>
    <t>1.3 - 11.7</t>
  </si>
  <si>
    <t>&lt;1 - 7.7</t>
  </si>
  <si>
    <t>6.9-9</t>
  </si>
  <si>
    <t>12 - 693</t>
  </si>
  <si>
    <t>5.8 - 10.2</t>
  </si>
  <si>
    <t>&lt;1 - 14</t>
  </si>
  <si>
    <t>7 - 350</t>
  </si>
  <si>
    <t>6 - 8.6</t>
  </si>
  <si>
    <t>96 - 817</t>
  </si>
  <si>
    <t>6.4 - 9.4</t>
  </si>
  <si>
    <t>&lt;1 - 9</t>
  </si>
  <si>
    <t>7 - 240</t>
  </si>
  <si>
    <t>7.03 - 8.8</t>
  </si>
  <si>
    <t>91 - 4320</t>
  </si>
  <si>
    <t>1.3 - 9.6</t>
  </si>
  <si>
    <t>2 - 1400</t>
  </si>
  <si>
    <t>12 - 28000</t>
  </si>
  <si>
    <t>6.9 - 8.9</t>
  </si>
  <si>
    <t>156 - 7580</t>
  </si>
  <si>
    <t>6.16 - 8.9</t>
  </si>
  <si>
    <t>&lt;1 - 3</t>
  </si>
  <si>
    <t>2 - 1700</t>
  </si>
  <si>
    <t>5.4-8.9</t>
  </si>
  <si>
    <t>91 - 1670</t>
  </si>
  <si>
    <t>1.8 - 14.2</t>
  </si>
  <si>
    <t>&lt;1 - 60</t>
  </si>
  <si>
    <t>2 - 1600</t>
  </si>
  <si>
    <t>6.4-9.1</t>
  </si>
  <si>
    <t>132 - 1959</t>
  </si>
  <si>
    <t>1.2 - 12.2</t>
  </si>
  <si>
    <t>&lt;1  - 37</t>
  </si>
  <si>
    <t>2 - 500</t>
  </si>
  <si>
    <t>113 - 2985</t>
  </si>
  <si>
    <t>NT - 12.6</t>
  </si>
  <si>
    <t>&lt;1  - 40</t>
  </si>
  <si>
    <t>6.4-9.8</t>
  </si>
  <si>
    <t>158 - 2075</t>
  </si>
  <si>
    <t>2.6 - 7.4</t>
  </si>
  <si>
    <t>&lt;1 - 22</t>
  </si>
  <si>
    <t>22 - 21000</t>
  </si>
  <si>
    <t>6.8-9.2</t>
  </si>
  <si>
    <t>162 - 1703</t>
  </si>
  <si>
    <t>NT - 7.5</t>
  </si>
  <si>
    <t>&lt;1   - 28</t>
  </si>
  <si>
    <t>2 - 460</t>
  </si>
  <si>
    <t>141 - 1632</t>
  </si>
  <si>
    <t>2.2 - 8.4</t>
  </si>
  <si>
    <t>&lt;1 - 25</t>
  </si>
  <si>
    <t>5.7 - 9</t>
  </si>
  <si>
    <t>139 - 2404</t>
  </si>
  <si>
    <t>3.7 - 8.2</t>
  </si>
  <si>
    <t>2 - 158</t>
  </si>
  <si>
    <t>6.5 - 8.9</t>
  </si>
  <si>
    <t>145 - 1840</t>
  </si>
  <si>
    <t>NT - 8.6</t>
  </si>
  <si>
    <t>1.1 - 80</t>
  </si>
  <si>
    <t>2 - 150</t>
  </si>
  <si>
    <t>14 - 2400</t>
  </si>
  <si>
    <t>6.5 - 9.1</t>
  </si>
  <si>
    <t>42 - 16720</t>
  </si>
  <si>
    <t>1.5 - 11.8</t>
  </si>
  <si>
    <t>6.9 - 8.7</t>
  </si>
  <si>
    <t>99 - 8570</t>
  </si>
  <si>
    <t>1.7 - 15.8</t>
  </si>
  <si>
    <t>4 - 16000</t>
  </si>
  <si>
    <t>6.2 - 9.6</t>
  </si>
  <si>
    <t>77 - 14140</t>
  </si>
  <si>
    <t>2 - 900</t>
  </si>
  <si>
    <t>6.8 - 9.5</t>
  </si>
  <si>
    <t>108 - 2098</t>
  </si>
  <si>
    <t>2.8 - 11.7</t>
  </si>
  <si>
    <t>12 - 1800</t>
  </si>
  <si>
    <t>6.6 - 9.1</t>
  </si>
  <si>
    <t>78 - 33200</t>
  </si>
  <si>
    <t>1.6 - 9.2</t>
  </si>
  <si>
    <t>60 - 2200</t>
  </si>
  <si>
    <t>6.7 - 9.3</t>
  </si>
  <si>
    <t>91 - 37400</t>
  </si>
  <si>
    <t>3.2 - 13.7</t>
  </si>
  <si>
    <t>6.2 - 8.7</t>
  </si>
  <si>
    <t>72 - 34700</t>
  </si>
  <si>
    <t>2.5 - 9.9</t>
  </si>
  <si>
    <t>2 - 1100</t>
  </si>
  <si>
    <t>6.8 - 8.8</t>
  </si>
  <si>
    <t>85 - 34100</t>
  </si>
  <si>
    <t>3.9 - 11.8</t>
  </si>
  <si>
    <t>&lt;1 - 9.5</t>
  </si>
  <si>
    <t>2 - 1800</t>
  </si>
  <si>
    <t>13 - 3200</t>
  </si>
  <si>
    <t>6.5-8.9</t>
  </si>
  <si>
    <t>18-8430</t>
  </si>
  <si>
    <t>0.4-12.2</t>
  </si>
  <si>
    <t>&lt;1 - 27</t>
  </si>
  <si>
    <t>20-12000</t>
  </si>
  <si>
    <t>70-15000</t>
  </si>
  <si>
    <t>4.3-8.9</t>
  </si>
  <si>
    <t>1.7-10.9</t>
  </si>
  <si>
    <t>&lt;1 - 7.2</t>
  </si>
  <si>
    <t>20-2200</t>
  </si>
  <si>
    <t>90-6200</t>
  </si>
  <si>
    <t>&lt;1 -  21.9</t>
  </si>
  <si>
    <t>6.2-9.4</t>
  </si>
  <si>
    <t>35-50400</t>
  </si>
  <si>
    <t>NT - 19.7</t>
  </si>
  <si>
    <t>&lt;1- 8.5</t>
  </si>
  <si>
    <t>2 - 540000</t>
  </si>
  <si>
    <t>2 -920000</t>
  </si>
  <si>
    <t>6.2-8.9</t>
  </si>
  <si>
    <t>32 - 29600</t>
  </si>
  <si>
    <t>NT -10.8</t>
  </si>
  <si>
    <t>&lt;1 - 58</t>
  </si>
  <si>
    <t>26-28000000</t>
  </si>
  <si>
    <t>49-35000000</t>
  </si>
  <si>
    <t>30-26800</t>
  </si>
  <si>
    <t>NT - 9.8</t>
  </si>
  <si>
    <t>&lt;1- 25.1</t>
  </si>
  <si>
    <t>6.8 - 9.4</t>
  </si>
  <si>
    <t>54 - 47600</t>
  </si>
  <si>
    <t>0.6 - 8.4</t>
  </si>
  <si>
    <t>&lt;1- 16.8</t>
  </si>
  <si>
    <t>2 - 49000</t>
  </si>
  <si>
    <t>14-79000</t>
  </si>
  <si>
    <t>6.5 - 9.2</t>
  </si>
  <si>
    <t>40 - 78500</t>
  </si>
  <si>
    <t>NT - 9.6</t>
  </si>
  <si>
    <t>&lt;1- 32</t>
  </si>
  <si>
    <t>40 - 27000</t>
  </si>
  <si>
    <t>140 - 47000</t>
  </si>
  <si>
    <t>92 - 42350</t>
  </si>
  <si>
    <t>4.4-11</t>
  </si>
  <si>
    <t>&lt;1– 14.3</t>
  </si>
  <si>
    <t>45 - 92000</t>
  </si>
  <si>
    <t>10 - 160000</t>
  </si>
  <si>
    <t>7.1–8.5</t>
  </si>
  <si>
    <t>90 - 13190</t>
  </si>
  <si>
    <t>4.9 -10.5</t>
  </si>
  <si>
    <t>&lt;1 -3.6</t>
  </si>
  <si>
    <t>78-160000</t>
  </si>
  <si>
    <t>10- 160000</t>
  </si>
  <si>
    <t>4.0 -12.0</t>
  </si>
  <si>
    <t>&lt;1- 4.9</t>
  </si>
  <si>
    <t>6.5-8.5</t>
  </si>
  <si>
    <t>21-34350</t>
  </si>
  <si>
    <t>4.2 - 9.2</t>
  </si>
  <si>
    <t>&lt;1- 4.2</t>
  </si>
  <si>
    <t>2-160000</t>
  </si>
  <si>
    <t>8-160000</t>
  </si>
  <si>
    <t>6.9-8.5</t>
  </si>
  <si>
    <t>78 - 38730</t>
  </si>
  <si>
    <t>4.5-11.5</t>
  </si>
  <si>
    <t>&lt;1- 3.9</t>
  </si>
  <si>
    <t>16-160000</t>
  </si>
  <si>
    <t>4.6 - 9.8</t>
  </si>
  <si>
    <t>20-160000</t>
  </si>
  <si>
    <t>22-160000</t>
  </si>
  <si>
    <t>5.56-10</t>
  </si>
  <si>
    <t>131 - 42170</t>
  </si>
  <si>
    <t>4.2 - 10.3</t>
  </si>
  <si>
    <t>&lt;1-  8</t>
  </si>
  <si>
    <t>13 - 160000</t>
  </si>
  <si>
    <t>20 - 160000</t>
  </si>
  <si>
    <t>7.13 - 8.5</t>
  </si>
  <si>
    <t>27 - 41140</t>
  </si>
  <si>
    <t>5.1 - 9.6</t>
  </si>
  <si>
    <t>&lt;1- 3.5</t>
  </si>
  <si>
    <t>2 - 160000</t>
  </si>
  <si>
    <t>6.6-8.5</t>
  </si>
  <si>
    <t>97-623</t>
  </si>
  <si>
    <t>5.6-12</t>
  </si>
  <si>
    <t>&lt;1 - 5.6</t>
  </si>
  <si>
    <t>130-35000</t>
  </si>
  <si>
    <t>330-92000</t>
  </si>
  <si>
    <t>6.7 - 8.5</t>
  </si>
  <si>
    <t>93 - 458</t>
  </si>
  <si>
    <t>5 - 9.9</t>
  </si>
  <si>
    <t>&lt;1 -  6.6</t>
  </si>
  <si>
    <t>170 - 35000</t>
  </si>
  <si>
    <t>330 - 92000</t>
  </si>
  <si>
    <t>5.2 - 12</t>
  </si>
  <si>
    <t>6.4-8.6</t>
  </si>
  <si>
    <t>104 - 429</t>
  </si>
  <si>
    <t>5.1 - 11.7</t>
  </si>
  <si>
    <t>45-160000</t>
  </si>
  <si>
    <t>6.9-8.4</t>
  </si>
  <si>
    <t>110-502</t>
  </si>
  <si>
    <t>5.2- 13.5</t>
  </si>
  <si>
    <t>&lt;1 - 5.5</t>
  </si>
  <si>
    <t>&lt;1 -5.3</t>
  </si>
  <si>
    <t>88 - 363</t>
  </si>
  <si>
    <t>4 - 10.3</t>
  </si>
  <si>
    <t>&lt;1 - 5.8</t>
  </si>
  <si>
    <t>6.5 - 8.4</t>
  </si>
  <si>
    <t>91 - 406</t>
  </si>
  <si>
    <t>4.4 - 10.5</t>
  </si>
  <si>
    <t>&lt;1 - 6</t>
  </si>
  <si>
    <t>6.6-8.3</t>
  </si>
  <si>
    <t>98 - 33320</t>
  </si>
  <si>
    <t>5.6 – 8.8</t>
  </si>
  <si>
    <t>&lt;1– 2.6</t>
  </si>
  <si>
    <t>210 - 5400</t>
  </si>
  <si>
    <t>470 - 16000</t>
  </si>
  <si>
    <t>83- 32540</t>
  </si>
  <si>
    <t>5.2-11.9</t>
  </si>
  <si>
    <t>&lt;1- 3.2</t>
  </si>
  <si>
    <t>140 - 24000</t>
  </si>
  <si>
    <t>350 - 54000</t>
  </si>
  <si>
    <t>&lt;1 -2.8</t>
  </si>
  <si>
    <t>7.0-8.5</t>
  </si>
  <si>
    <t>88-52170</t>
  </si>
  <si>
    <t>4.5-8.8</t>
  </si>
  <si>
    <t>&lt;1 - 2.8</t>
  </si>
  <si>
    <t>330 - 54000</t>
  </si>
  <si>
    <t>6.8-8.4</t>
  </si>
  <si>
    <t>94-35200</t>
  </si>
  <si>
    <t>4.8-9</t>
  </si>
  <si>
    <t>&lt;1 -2.9</t>
  </si>
  <si>
    <t>170-160000</t>
  </si>
  <si>
    <t>7.1 - 8.4</t>
  </si>
  <si>
    <t>103 - 50910</t>
  </si>
  <si>
    <t>5 - 8.8</t>
  </si>
  <si>
    <t>&lt;1 - 2.7</t>
  </si>
  <si>
    <t>45 - 24000</t>
  </si>
  <si>
    <t>230 - 160000</t>
  </si>
  <si>
    <t>7.2 - 8.4</t>
  </si>
  <si>
    <t>77 - 43350</t>
  </si>
  <si>
    <t>4.9 - 9.1</t>
  </si>
  <si>
    <t>6.8-8.0</t>
  </si>
  <si>
    <t>152-244</t>
  </si>
  <si>
    <t>126-408</t>
  </si>
  <si>
    <t>3.0-8.6</t>
  </si>
  <si>
    <t>&lt;1 -7.0</t>
  </si>
  <si>
    <t>110-15000</t>
  </si>
  <si>
    <t>750-43000</t>
  </si>
  <si>
    <t>&lt;1- 8</t>
  </si>
  <si>
    <t>127-472</t>
  </si>
  <si>
    <t>220-4900</t>
  </si>
  <si>
    <t>790-13000</t>
  </si>
  <si>
    <t>7.6-8.4</t>
  </si>
  <si>
    <t>133-320</t>
  </si>
  <si>
    <t>7.4-8.4</t>
  </si>
  <si>
    <t>&lt;1- 2.9</t>
  </si>
  <si>
    <t>490-11000</t>
  </si>
  <si>
    <t>2200-17000</t>
  </si>
  <si>
    <t>172-402</t>
  </si>
  <si>
    <t>5-8.7</t>
  </si>
  <si>
    <t>&lt;1- 3.4</t>
  </si>
  <si>
    <t>78-3500</t>
  </si>
  <si>
    <t>230-9200</t>
  </si>
  <si>
    <t>6.4 - 8.5</t>
  </si>
  <si>
    <t>123 - 411</t>
  </si>
  <si>
    <t>3 -8.8</t>
  </si>
  <si>
    <t>150 - 4900</t>
  </si>
  <si>
    <t>490 - 7900</t>
  </si>
  <si>
    <t>6.5 - 8.3</t>
  </si>
  <si>
    <t>154 - 402</t>
  </si>
  <si>
    <t>2.5 - 8.6</t>
  </si>
  <si>
    <t>&lt;1- 10</t>
  </si>
  <si>
    <t>130 - 16000</t>
  </si>
  <si>
    <t>6.5-8.1</t>
  </si>
  <si>
    <t>49-371</t>
  </si>
  <si>
    <t>3.6-9.4</t>
  </si>
  <si>
    <t>2 - 360</t>
  </si>
  <si>
    <t>6.1-8.5</t>
  </si>
  <si>
    <t>68-238</t>
  </si>
  <si>
    <t>4.4-30</t>
  </si>
  <si>
    <t>2 - 1500</t>
  </si>
  <si>
    <t>2 - 15000</t>
  </si>
  <si>
    <t>20 - 910</t>
  </si>
  <si>
    <t>6 - 8.5</t>
  </si>
  <si>
    <t>83 - 573</t>
  </si>
  <si>
    <t>4.6 - 10.3</t>
  </si>
  <si>
    <t>&lt;1 - 4.1</t>
  </si>
  <si>
    <t>2 - 24000</t>
  </si>
  <si>
    <t>6.2- 8</t>
  </si>
  <si>
    <t>20 - 573</t>
  </si>
  <si>
    <t>3.8 - 11.4</t>
  </si>
  <si>
    <t>2 - 110000</t>
  </si>
  <si>
    <t>2 - 240000</t>
  </si>
  <si>
    <t>68 - 406</t>
  </si>
  <si>
    <t>4.4 - 9.8</t>
  </si>
  <si>
    <t>54 - 271</t>
  </si>
  <si>
    <t>4.7 - 10.5</t>
  </si>
  <si>
    <t>&lt;1- 4.8</t>
  </si>
  <si>
    <t>360 - 120000</t>
  </si>
  <si>
    <t>6.5 - 7.9</t>
  </si>
  <si>
    <t>57 - 367</t>
  </si>
  <si>
    <t>3.6 - 10.5</t>
  </si>
  <si>
    <t>&lt;1 - 6.4</t>
  </si>
  <si>
    <t>155-982</t>
  </si>
  <si>
    <t>4.1-11.1</t>
  </si>
  <si>
    <t>&lt;1- 40</t>
  </si>
  <si>
    <t>2 - 50000</t>
  </si>
  <si>
    <t>6 - 100000</t>
  </si>
  <si>
    <t>6.8-8.69</t>
  </si>
  <si>
    <t>87-1022</t>
  </si>
  <si>
    <t>4 - 90000</t>
  </si>
  <si>
    <t>4 -70000</t>
  </si>
  <si>
    <t>27 - 100000</t>
  </si>
  <si>
    <t>20-940</t>
  </si>
  <si>
    <t>0.4 - 11.8</t>
  </si>
  <si>
    <t>&lt;1- 13</t>
  </si>
  <si>
    <t>11 - 22000</t>
  </si>
  <si>
    <t>22 - 50000</t>
  </si>
  <si>
    <t>6.6 - 9.7</t>
  </si>
  <si>
    <t>96 -1080</t>
  </si>
  <si>
    <t>2.4 - 11</t>
  </si>
  <si>
    <t>&lt;1 -15</t>
  </si>
  <si>
    <t>13 - 46000</t>
  </si>
  <si>
    <t>46 - 75000</t>
  </si>
  <si>
    <t>7 - 8.7</t>
  </si>
  <si>
    <t>67 - 1096</t>
  </si>
  <si>
    <t>2.1 - 10.1</t>
  </si>
  <si>
    <t>&lt;1- 24</t>
  </si>
  <si>
    <t>12 - 43000</t>
  </si>
  <si>
    <t>33 - 64000</t>
  </si>
  <si>
    <t>6 - 8.7</t>
  </si>
  <si>
    <t>125 - 894</t>
  </si>
  <si>
    <t>&lt;1- 43</t>
  </si>
  <si>
    <t>6 - 21000</t>
  </si>
  <si>
    <t>94 - 63000</t>
  </si>
  <si>
    <t>92 - 1733</t>
  </si>
  <si>
    <t>&lt;1 - 108</t>
  </si>
  <si>
    <t>2 - 210000</t>
  </si>
  <si>
    <t>17 - 380000</t>
  </si>
  <si>
    <t>6.2-8.8</t>
  </si>
  <si>
    <t>5.8-11.2</t>
  </si>
  <si>
    <t>6.5-8.87</t>
  </si>
  <si>
    <t>49-638</t>
  </si>
  <si>
    <t>5-12.5</t>
  </si>
  <si>
    <t>&lt;1- 1.5</t>
  </si>
  <si>
    <t>2 - 920</t>
  </si>
  <si>
    <t>&lt;1- 8.7</t>
  </si>
  <si>
    <t>29 - 472</t>
  </si>
  <si>
    <t>4.5 - 12.1</t>
  </si>
  <si>
    <t>28 - 2400</t>
  </si>
  <si>
    <t>6.8 - 9.1</t>
  </si>
  <si>
    <t>41 - 488</t>
  </si>
  <si>
    <t>5.6 - 12.2</t>
  </si>
  <si>
    <t>&lt;1- 2.7</t>
  </si>
  <si>
    <t>8 - 790</t>
  </si>
  <si>
    <t>23 - 1600</t>
  </si>
  <si>
    <t>6.7 - 9</t>
  </si>
  <si>
    <t>60 - 607</t>
  </si>
  <si>
    <t>5.1 - 13</t>
  </si>
  <si>
    <t>13 - 2400</t>
  </si>
  <si>
    <t>6.5 - 8.7</t>
  </si>
  <si>
    <t>59 - 502</t>
  </si>
  <si>
    <t>5 - 12.8</t>
  </si>
  <si>
    <t>4 - 270</t>
  </si>
  <si>
    <t>46 - 790</t>
  </si>
  <si>
    <t>6.6 - 8.7</t>
  </si>
  <si>
    <t>27 - 548</t>
  </si>
  <si>
    <t>5.2 - 11.4</t>
  </si>
  <si>
    <t>&lt;1- 2.6</t>
  </si>
  <si>
    <t>4 - 1700</t>
  </si>
  <si>
    <t>58 -3500</t>
  </si>
  <si>
    <t>57</t>
  </si>
  <si>
    <t>61</t>
  </si>
  <si>
    <t>62</t>
  </si>
  <si>
    <t>63</t>
  </si>
  <si>
    <t>64</t>
  </si>
  <si>
    <t>80</t>
  </si>
  <si>
    <t>4 - 35</t>
  </si>
  <si>
    <t>3 - 37</t>
  </si>
  <si>
    <t>8 - 35</t>
  </si>
  <si>
    <t>3.3 - 35</t>
  </si>
  <si>
    <t>13 - 35</t>
  </si>
  <si>
    <t>12 - 40</t>
  </si>
  <si>
    <t>5 - 36</t>
  </si>
  <si>
    <t>3 - 36</t>
  </si>
  <si>
    <t>27</t>
  </si>
  <si>
    <t>26</t>
  </si>
  <si>
    <t>22</t>
  </si>
  <si>
    <t>25</t>
  </si>
  <si>
    <t>5 - 35</t>
  </si>
  <si>
    <t>4 - 38</t>
  </si>
  <si>
    <t>3.2 - 35</t>
  </si>
  <si>
    <t>3 - 30</t>
  </si>
  <si>
    <t>14 - 34</t>
  </si>
  <si>
    <t>13 - 38</t>
  </si>
  <si>
    <t>6 - 34</t>
  </si>
  <si>
    <t>4 - 34</t>
  </si>
  <si>
    <t>8 - 84</t>
  </si>
  <si>
    <t>1  - 43</t>
  </si>
  <si>
    <t>1 -79</t>
  </si>
  <si>
    <t>9</t>
  </si>
  <si>
    <t>11</t>
  </si>
  <si>
    <t>3</t>
  </si>
  <si>
    <t>6</t>
  </si>
  <si>
    <t>12</t>
  </si>
  <si>
    <t>20 - 34</t>
  </si>
  <si>
    <t>18-36.5</t>
  </si>
  <si>
    <t>23-38</t>
  </si>
  <si>
    <t>19-33</t>
  </si>
  <si>
    <t>18 - 33</t>
  </si>
  <si>
    <t>1 - 5</t>
  </si>
  <si>
    <t>2 - 7</t>
  </si>
  <si>
    <t>2 - 9</t>
  </si>
  <si>
    <t>2 - 21</t>
  </si>
  <si>
    <t>2 - 49</t>
  </si>
  <si>
    <t>2 - 40</t>
  </si>
  <si>
    <t>7 - 28</t>
  </si>
  <si>
    <t>14</t>
  </si>
  <si>
    <t>7</t>
  </si>
  <si>
    <t>15 - 42</t>
  </si>
  <si>
    <t>24-41.5</t>
  </si>
  <si>
    <t>18-31</t>
  </si>
  <si>
    <t>18 - 31</t>
  </si>
  <si>
    <t>19.4 - 35</t>
  </si>
  <si>
    <t>2 - 4300</t>
  </si>
  <si>
    <t>9 - 9000</t>
  </si>
  <si>
    <t>2 - 50</t>
  </si>
  <si>
    <t>2 - 5420</t>
  </si>
  <si>
    <t>2 - 9300</t>
  </si>
  <si>
    <t>2 - 2400</t>
  </si>
  <si>
    <t>21</t>
  </si>
  <si>
    <t>16</t>
  </si>
  <si>
    <t>17</t>
  </si>
  <si>
    <t>18</t>
  </si>
  <si>
    <t>19 - 39</t>
  </si>
  <si>
    <t>14.7-38</t>
  </si>
  <si>
    <t>18-34</t>
  </si>
  <si>
    <t>18 - 32</t>
  </si>
  <si>
    <t>17 - 36</t>
  </si>
  <si>
    <t>2 - 4600</t>
  </si>
  <si>
    <t>2 - 17</t>
  </si>
  <si>
    <t>2 - 2200</t>
  </si>
  <si>
    <t>2 - 75</t>
  </si>
  <si>
    <t>2 - 28</t>
  </si>
  <si>
    <t>4 - 9200</t>
  </si>
  <si>
    <t>35</t>
  </si>
  <si>
    <t>18-40</t>
  </si>
  <si>
    <t>19-38</t>
  </si>
  <si>
    <t>18-30</t>
  </si>
  <si>
    <t>16 - 35</t>
  </si>
  <si>
    <t>12 - 36</t>
  </si>
  <si>
    <t>1 - 16</t>
  </si>
  <si>
    <t>7 - 2400</t>
  </si>
  <si>
    <t>3 - 2700</t>
  </si>
  <si>
    <t>4 -2400</t>
  </si>
  <si>
    <t>7 - 3200</t>
  </si>
  <si>
    <t>24</t>
  </si>
  <si>
    <t>23</t>
  </si>
  <si>
    <t>17 - 39</t>
  </si>
  <si>
    <t>19.2 - 38</t>
  </si>
  <si>
    <t>17 - 34</t>
  </si>
  <si>
    <t>19 - 41</t>
  </si>
  <si>
    <t>18 - 41</t>
  </si>
  <si>
    <t>NT - 15</t>
  </si>
  <si>
    <t>&lt;1  - 10</t>
  </si>
  <si>
    <t>&lt;1 - 16</t>
  </si>
  <si>
    <t>&lt;1  - 24</t>
  </si>
  <si>
    <t>2 - 9000</t>
  </si>
  <si>
    <t>2 - 4000</t>
  </si>
  <si>
    <t>2 - 2700</t>
  </si>
  <si>
    <t>10 - 9000</t>
  </si>
  <si>
    <t>29</t>
  </si>
  <si>
    <t>31</t>
  </si>
  <si>
    <t>40</t>
  </si>
  <si>
    <t>21-30</t>
  </si>
  <si>
    <t>16-35</t>
  </si>
  <si>
    <t>19-35</t>
  </si>
  <si>
    <t>20-36</t>
  </si>
  <si>
    <t>18 - 35</t>
  </si>
  <si>
    <t>07-3640</t>
  </si>
  <si>
    <t>05-4110</t>
  </si>
  <si>
    <t>17-39</t>
  </si>
  <si>
    <t>18-36</t>
  </si>
  <si>
    <t>17-44</t>
  </si>
  <si>
    <t>17 - 38</t>
  </si>
  <si>
    <t>19</t>
  </si>
  <si>
    <t>17-37</t>
  </si>
  <si>
    <t>15 - 38</t>
  </si>
  <si>
    <t>19-39</t>
  </si>
  <si>
    <t>14 - 42</t>
  </si>
  <si>
    <t>10 - 39</t>
  </si>
  <si>
    <t>13 - 44</t>
  </si>
  <si>
    <t>15 - 35</t>
  </si>
  <si>
    <t>5</t>
  </si>
  <si>
    <t>18 - 36</t>
  </si>
  <si>
    <t>15-36</t>
  </si>
  <si>
    <t>15-37</t>
  </si>
  <si>
    <t>13 - 40</t>
  </si>
  <si>
    <t>15 - 41</t>
  </si>
  <si>
    <t>1</t>
  </si>
  <si>
    <t>15-38</t>
  </si>
  <si>
    <t>20-29</t>
  </si>
  <si>
    <t>17-30</t>
  </si>
  <si>
    <t>15-35</t>
  </si>
  <si>
    <t>16 - 42</t>
  </si>
  <si>
    <t>14 - 41</t>
  </si>
  <si>
    <t>10</t>
  </si>
  <si>
    <t>16-31</t>
  </si>
  <si>
    <t>15-33</t>
  </si>
  <si>
    <t>17 - 32</t>
  </si>
  <si>
    <t>&lt;1 - 6.3</t>
  </si>
  <si>
    <t>&lt;1 - 9.2</t>
  </si>
  <si>
    <t>&lt;1 - 3.6</t>
  </si>
  <si>
    <t>2 - 2800</t>
  </si>
  <si>
    <t>2 -7500</t>
  </si>
  <si>
    <t>2 - 3000</t>
  </si>
  <si>
    <t>4 - 27</t>
  </si>
  <si>
    <t>1.8-25</t>
  </si>
  <si>
    <t>1 -32</t>
  </si>
  <si>
    <t>4-31</t>
  </si>
  <si>
    <t>5 - 27</t>
  </si>
  <si>
    <t>8 - 33</t>
  </si>
  <si>
    <t>4 - 12</t>
  </si>
  <si>
    <t>1 - 10</t>
  </si>
  <si>
    <t>5 - 26</t>
  </si>
  <si>
    <t>1 - 32</t>
  </si>
  <si>
    <t>1 - 24</t>
  </si>
  <si>
    <t>1.5 - 25</t>
  </si>
  <si>
    <t>4 - 30</t>
  </si>
  <si>
    <t>6 - 9</t>
  </si>
  <si>
    <t>2 - 7000</t>
  </si>
  <si>
    <t>7 - 2800</t>
  </si>
  <si>
    <r>
      <rPr>
        <sz val="11"/>
        <color theme="1"/>
        <rFont val="Calibri"/>
        <family val="2"/>
      </rPr>
      <t>अरुणाचल प्रदेश</t>
    </r>
  </si>
  <si>
    <r>
      <rPr>
        <sz val="11"/>
        <color theme="1"/>
        <rFont val="Calibri"/>
        <family val="2"/>
      </rPr>
      <t>असम</t>
    </r>
  </si>
  <si>
    <r>
      <rPr>
        <sz val="11"/>
        <color theme="1"/>
        <rFont val="Calibri"/>
        <family val="2"/>
      </rPr>
      <t>बिहार</t>
    </r>
  </si>
  <si>
    <r>
      <rPr>
        <sz val="11"/>
        <color theme="1"/>
        <rFont val="Calibri"/>
        <family val="2"/>
      </rPr>
      <t>छत्तीसगढ़</t>
    </r>
  </si>
  <si>
    <r>
      <rPr>
        <sz val="11"/>
        <color theme="1"/>
        <rFont val="Calibri"/>
        <family val="2"/>
      </rPr>
      <t>गोवा</t>
    </r>
  </si>
  <si>
    <r>
      <rPr>
        <sz val="11"/>
        <color theme="1"/>
        <rFont val="Calibri"/>
        <family val="2"/>
      </rPr>
      <t>गुजरात</t>
    </r>
  </si>
  <si>
    <r>
      <rPr>
        <sz val="11"/>
        <color theme="1"/>
        <rFont val="Calibri"/>
        <family val="2"/>
      </rPr>
      <t>हरियाणा</t>
    </r>
  </si>
  <si>
    <r>
      <rPr>
        <sz val="11"/>
        <color theme="1"/>
        <rFont val="Calibri"/>
        <family val="2"/>
      </rPr>
      <t>हिमाचल प्रदेश</t>
    </r>
  </si>
  <si>
    <r>
      <rPr>
        <sz val="11"/>
        <color theme="1"/>
        <rFont val="Calibri"/>
        <family val="2"/>
      </rPr>
      <t>झारखंड</t>
    </r>
  </si>
  <si>
    <r>
      <rPr>
        <sz val="11"/>
        <color theme="1"/>
        <rFont val="Calibri"/>
        <family val="2"/>
      </rPr>
      <t>कर्नाटक</t>
    </r>
  </si>
  <si>
    <r>
      <rPr>
        <sz val="11"/>
        <color theme="1"/>
        <rFont val="Calibri"/>
        <family val="2"/>
      </rPr>
      <t>केरल</t>
    </r>
  </si>
  <si>
    <r>
      <rPr>
        <sz val="11"/>
        <color theme="1"/>
        <rFont val="Calibri"/>
        <family val="2"/>
      </rPr>
      <t>मध्य प्रदेश</t>
    </r>
  </si>
  <si>
    <r>
      <rPr>
        <sz val="11"/>
        <color theme="1"/>
        <rFont val="Calibri"/>
        <family val="2"/>
      </rPr>
      <t>महाराष्ट्र</t>
    </r>
  </si>
  <si>
    <r>
      <rPr>
        <sz val="11"/>
        <color theme="1"/>
        <rFont val="Calibri"/>
        <family val="2"/>
      </rPr>
      <t>मणिपुर</t>
    </r>
  </si>
  <si>
    <r>
      <rPr>
        <sz val="11"/>
        <color theme="1"/>
        <rFont val="Calibri"/>
        <family val="2"/>
      </rPr>
      <t>मेघालय</t>
    </r>
  </si>
  <si>
    <r>
      <rPr>
        <sz val="11"/>
        <color theme="1"/>
        <rFont val="Calibri"/>
        <family val="2"/>
      </rPr>
      <t>मिजोरम</t>
    </r>
  </si>
  <si>
    <r>
      <rPr>
        <sz val="11"/>
        <color theme="1"/>
        <rFont val="Calibri"/>
        <family val="2"/>
      </rPr>
      <t>नागालैंड</t>
    </r>
  </si>
  <si>
    <r>
      <rPr>
        <sz val="11"/>
        <color theme="1"/>
        <rFont val="Calibri"/>
        <family val="2"/>
      </rPr>
      <t>पंजाब</t>
    </r>
  </si>
  <si>
    <r>
      <rPr>
        <sz val="11"/>
        <color theme="1"/>
        <rFont val="Calibri"/>
        <family val="2"/>
      </rPr>
      <t>राजस्थान</t>
    </r>
  </si>
  <si>
    <r>
      <rPr>
        <sz val="11"/>
        <color theme="1"/>
        <rFont val="Calibri"/>
        <family val="2"/>
      </rPr>
      <t>सिक्किम</t>
    </r>
  </si>
  <si>
    <r>
      <rPr>
        <sz val="11"/>
        <color theme="1"/>
        <rFont val="Calibri"/>
        <family val="2"/>
      </rPr>
      <t>तमिलनाडु</t>
    </r>
  </si>
  <si>
    <r>
      <rPr>
        <sz val="11"/>
        <color theme="1"/>
        <rFont val="Calibri"/>
        <family val="2"/>
      </rPr>
      <t>त्रिपुरा</t>
    </r>
  </si>
  <si>
    <r>
      <rPr>
        <sz val="11"/>
        <color theme="1"/>
        <rFont val="Calibri"/>
        <family val="2"/>
      </rPr>
      <t>उत्तर प्रदेश</t>
    </r>
  </si>
  <si>
    <r>
      <rPr>
        <sz val="11"/>
        <color theme="1"/>
        <rFont val="Calibri"/>
        <family val="2"/>
      </rPr>
      <t>उत्तराखंड</t>
    </r>
  </si>
  <si>
    <r>
      <rPr>
        <sz val="11"/>
        <color theme="1"/>
        <rFont val="Calibri"/>
        <family val="2"/>
      </rPr>
      <t>पश्चिम बंगाल</t>
    </r>
  </si>
  <si>
    <r>
      <rPr>
        <sz val="11"/>
        <color theme="1"/>
        <rFont val="Calibri"/>
        <family val="2"/>
      </rPr>
      <t>पुद्दुचेरी</t>
    </r>
  </si>
  <si>
    <r>
      <rPr>
        <b/>
        <sz val="11"/>
        <color theme="1"/>
        <rFont val="Calibri"/>
        <family val="2"/>
      </rPr>
      <t>राज्‍य</t>
    </r>
  </si>
  <si>
    <r>
      <rPr>
        <b/>
        <sz val="11"/>
        <color theme="1"/>
        <rFont val="Calibri"/>
        <family val="2"/>
      </rPr>
      <t>लोकेशन</t>
    </r>
  </si>
  <si>
    <r>
      <rPr>
        <sz val="11"/>
        <color theme="1"/>
        <rFont val="Calibri"/>
        <family val="2"/>
      </rPr>
      <t>वाडिनार</t>
    </r>
  </si>
  <si>
    <r>
      <rPr>
        <sz val="11"/>
        <color theme="1"/>
        <rFont val="Calibri"/>
        <family val="2"/>
      </rPr>
      <t>वेरावल</t>
    </r>
  </si>
  <si>
    <r>
      <rPr>
        <sz val="11"/>
        <color theme="1"/>
        <rFont val="Calibri"/>
        <family val="2"/>
      </rPr>
      <t>हजीरा</t>
    </r>
  </si>
  <si>
    <r>
      <rPr>
        <sz val="11"/>
        <color theme="1"/>
        <rFont val="Calibri"/>
        <family val="2"/>
      </rPr>
      <t>मुंबई</t>
    </r>
  </si>
  <si>
    <r>
      <rPr>
        <b/>
        <sz val="11"/>
        <color theme="1"/>
        <rFont val="Calibri"/>
        <family val="2"/>
      </rPr>
      <t>वर्ली</t>
    </r>
  </si>
  <si>
    <r>
      <rPr>
        <sz val="11"/>
        <color theme="1"/>
        <rFont val="Calibri"/>
        <family val="2"/>
      </rPr>
      <t>रत्नागिरी</t>
    </r>
  </si>
  <si>
    <r>
      <rPr>
        <sz val="11"/>
        <color theme="1"/>
        <rFont val="Calibri"/>
        <family val="2"/>
      </rPr>
      <t>मालवन</t>
    </r>
  </si>
  <si>
    <r>
      <rPr>
        <sz val="11"/>
        <color theme="1"/>
        <rFont val="Calibri"/>
        <family val="2"/>
      </rPr>
      <t>मांडोवी</t>
    </r>
  </si>
  <si>
    <r>
      <rPr>
        <sz val="11"/>
        <color theme="1"/>
        <rFont val="Calibri"/>
        <family val="2"/>
      </rPr>
      <t>जुआरी</t>
    </r>
  </si>
  <si>
    <r>
      <rPr>
        <sz val="11"/>
        <color theme="1"/>
        <rFont val="Calibri"/>
        <family val="2"/>
      </rPr>
      <t>कोच्ची</t>
    </r>
  </si>
  <si>
    <r>
      <rPr>
        <sz val="11"/>
        <color theme="1"/>
        <rFont val="Calibri"/>
        <family val="2"/>
      </rPr>
      <t>कावारत्ती</t>
    </r>
  </si>
  <si>
    <r>
      <rPr>
        <sz val="11"/>
        <color theme="1"/>
        <rFont val="Calibri"/>
        <family val="2"/>
      </rPr>
      <t>मंगलौर</t>
    </r>
  </si>
  <si>
    <r>
      <rPr>
        <sz val="11"/>
        <color theme="1"/>
        <rFont val="Calibri"/>
        <family val="2"/>
      </rPr>
      <t>तूतीकोरिन</t>
    </r>
  </si>
  <si>
    <r>
      <rPr>
        <sz val="11"/>
        <color theme="1"/>
        <rFont val="Calibri"/>
        <family val="2"/>
      </rPr>
      <t>एन्नोर</t>
    </r>
  </si>
  <si>
    <r>
      <rPr>
        <sz val="11"/>
        <color theme="1"/>
        <rFont val="Calibri"/>
        <family val="2"/>
      </rPr>
      <t>पोर्टब्लेयर</t>
    </r>
  </si>
  <si>
    <r>
      <rPr>
        <sz val="11"/>
        <color theme="1"/>
        <rFont val="Calibri"/>
        <family val="2"/>
      </rPr>
      <t>आंध्र प्रदेश</t>
    </r>
  </si>
  <si>
    <r>
      <rPr>
        <sz val="11"/>
        <color theme="1"/>
        <rFont val="Calibri"/>
        <family val="2"/>
      </rPr>
      <t>विशाखापट्टम</t>
    </r>
  </si>
  <si>
    <r>
      <rPr>
        <sz val="11"/>
        <color theme="1"/>
        <rFont val="Calibri"/>
        <family val="2"/>
      </rPr>
      <t>काकिनाडा</t>
    </r>
  </si>
  <si>
    <r>
      <rPr>
        <sz val="11"/>
        <color theme="1"/>
        <rFont val="Calibri"/>
        <family val="2"/>
      </rPr>
      <t>ओडिशा</t>
    </r>
  </si>
  <si>
    <r>
      <rPr>
        <sz val="11"/>
        <color theme="1"/>
        <rFont val="Calibri"/>
        <family val="2"/>
      </rPr>
      <t>महानदी</t>
    </r>
  </si>
  <si>
    <r>
      <rPr>
        <sz val="11"/>
        <color theme="1"/>
        <rFont val="Calibri"/>
        <family val="2"/>
      </rPr>
      <t>पारादीप</t>
    </r>
  </si>
  <si>
    <r>
      <rPr>
        <sz val="11"/>
        <color theme="1"/>
        <rFont val="Calibri"/>
        <family val="2"/>
      </rPr>
      <t>धमरा</t>
    </r>
  </si>
  <si>
    <r>
      <rPr>
        <sz val="11"/>
        <color theme="1"/>
        <rFont val="Calibri"/>
        <family val="2"/>
      </rPr>
      <t>सैंडहेड्स</t>
    </r>
  </si>
  <si>
    <r>
      <rPr>
        <sz val="11"/>
        <color theme="1"/>
        <rFont val="Calibri"/>
        <family val="2"/>
      </rPr>
      <t>हुगली</t>
    </r>
  </si>
  <si>
    <r>
      <rPr>
        <sz val="11"/>
        <color theme="1"/>
        <rFont val="Calibri"/>
        <family val="2"/>
      </rPr>
      <t>जम्‍मू एवं कश्‍मीर</t>
    </r>
  </si>
  <si>
    <r>
      <rPr>
        <sz val="11"/>
        <color theme="1"/>
        <rFont val="Calibri"/>
        <family val="2"/>
      </rPr>
      <t>तेलंगाना</t>
    </r>
  </si>
  <si>
    <r>
      <rPr>
        <i/>
        <sz val="11"/>
        <color theme="1"/>
        <rFont val="Calibri"/>
        <family val="2"/>
      </rPr>
      <t>स्रोत : www.indiawater.nic.in (15.02.2018 को रिपोर्ट पुन: प्राप्‍त)</t>
    </r>
  </si>
  <si>
    <r>
      <rPr>
        <b/>
        <sz val="12"/>
        <rFont val="Calibri"/>
        <family val="2"/>
      </rPr>
      <t>शहर</t>
    </r>
  </si>
  <si>
    <r>
      <rPr>
        <i/>
        <sz val="11"/>
        <rFont val="Calibri"/>
        <family val="2"/>
      </rPr>
      <t>स्रोत: केन्‍द्रीय प्रदूषण नियंत्रण बोर्ड</t>
    </r>
  </si>
  <si>
    <r>
      <rPr>
        <sz val="12"/>
        <rFont val="Calibri"/>
        <family val="2"/>
      </rPr>
      <t>निगरानी के अवस्थानों की संख्या</t>
    </r>
  </si>
  <si>
    <r>
      <rPr>
        <sz val="12"/>
        <rFont val="Calibri"/>
        <family val="2"/>
      </rPr>
      <t>तापमान (</t>
    </r>
    <r>
      <rPr>
        <vertAlign val="superscript"/>
        <sz val="12"/>
        <color theme="1"/>
        <rFont val="Calibri"/>
        <family val="2"/>
      </rPr>
      <t>o</t>
    </r>
    <r>
      <rPr>
        <sz val="12"/>
        <color theme="1"/>
        <rFont val="Calibri"/>
        <family val="2"/>
      </rPr>
      <t>C)     (न्यूनतम-अधिकतम)</t>
    </r>
  </si>
  <si>
    <r>
      <rPr>
        <sz val="11"/>
        <rFont val="Calibri"/>
        <family val="2"/>
      </rPr>
      <t xml:space="preserve"> 3-34</t>
    </r>
  </si>
  <si>
    <r>
      <rPr>
        <sz val="11"/>
        <rFont val="Calibri"/>
        <family val="2"/>
      </rPr>
      <t xml:space="preserve">5-35 </t>
    </r>
  </si>
  <si>
    <r>
      <rPr>
        <sz val="11"/>
        <rFont val="Calibri"/>
        <family val="2"/>
      </rPr>
      <t>9-33</t>
    </r>
  </si>
  <si>
    <r>
      <rPr>
        <sz val="11"/>
        <rFont val="Calibri"/>
        <family val="2"/>
      </rPr>
      <t xml:space="preserve">2.5-35.5 </t>
    </r>
  </si>
  <si>
    <r>
      <rPr>
        <sz val="12"/>
        <rFont val="Calibri"/>
        <family val="2"/>
      </rPr>
      <t>पीएच</t>
    </r>
  </si>
  <si>
    <r>
      <rPr>
        <sz val="11"/>
        <rFont val="Calibri"/>
        <family val="2"/>
      </rPr>
      <t>7-8.8</t>
    </r>
  </si>
  <si>
    <r>
      <rPr>
        <sz val="11"/>
        <rFont val="Calibri"/>
        <family val="2"/>
      </rPr>
      <t>7.0-8.88</t>
    </r>
  </si>
  <si>
    <r>
      <rPr>
        <sz val="11"/>
        <rFont val="Calibri"/>
        <family val="2"/>
      </rPr>
      <t xml:space="preserve">6.1-8.9 </t>
    </r>
  </si>
  <si>
    <r>
      <rPr>
        <sz val="12"/>
        <rFont val="Calibri"/>
        <family val="2"/>
      </rPr>
      <t>सुचालकता (μmhos/cm)</t>
    </r>
  </si>
  <si>
    <r>
      <rPr>
        <sz val="11"/>
        <rFont val="Calibri"/>
        <family val="2"/>
      </rPr>
      <t xml:space="preserve"> 72-4080 </t>
    </r>
  </si>
  <si>
    <r>
      <rPr>
        <sz val="11"/>
        <rFont val="Calibri"/>
        <family val="2"/>
      </rPr>
      <t>97-5620</t>
    </r>
  </si>
  <si>
    <r>
      <rPr>
        <sz val="11"/>
        <rFont val="Calibri"/>
        <family val="2"/>
      </rPr>
      <t xml:space="preserve">39-6320 </t>
    </r>
  </si>
  <si>
    <r>
      <rPr>
        <sz val="12"/>
        <rFont val="Calibri"/>
        <family val="2"/>
      </rPr>
      <t>डीओ (mg/l)</t>
    </r>
  </si>
  <si>
    <r>
      <rPr>
        <sz val="11"/>
        <rFont val="Calibri"/>
        <family val="2"/>
      </rPr>
      <t xml:space="preserve">0.3-13.2 </t>
    </r>
  </si>
  <si>
    <r>
      <rPr>
        <sz val="11"/>
        <rFont val="Calibri"/>
        <family val="2"/>
      </rPr>
      <t>2.2-11.9</t>
    </r>
  </si>
  <si>
    <r>
      <rPr>
        <sz val="11"/>
        <rFont val="Calibri"/>
        <family val="2"/>
      </rPr>
      <t>1.2 &amp; 11.6</t>
    </r>
  </si>
  <si>
    <r>
      <rPr>
        <sz val="12"/>
        <rFont val="Calibri"/>
        <family val="2"/>
      </rPr>
      <t xml:space="preserve"> बीओडी (mg/l) </t>
    </r>
  </si>
  <si>
    <r>
      <rPr>
        <sz val="11"/>
        <rFont val="Calibri"/>
        <family val="2"/>
      </rPr>
      <t xml:space="preserve">0.7-14.4 </t>
    </r>
  </si>
  <si>
    <r>
      <rPr>
        <sz val="11"/>
        <rFont val="Calibri"/>
        <family val="2"/>
      </rPr>
      <t>0.1-16.4</t>
    </r>
  </si>
  <si>
    <r>
      <rPr>
        <sz val="11"/>
        <rFont val="Calibri"/>
        <family val="2"/>
      </rPr>
      <t xml:space="preserve"> 0.5-21.0</t>
    </r>
  </si>
  <si>
    <r>
      <rPr>
        <sz val="11"/>
        <rFont val="Calibri"/>
        <family val="2"/>
      </rPr>
      <t xml:space="preserve">0.2-15 </t>
    </r>
  </si>
  <si>
    <r>
      <rPr>
        <sz val="12"/>
        <rFont val="Calibri"/>
        <family val="2"/>
      </rPr>
      <t xml:space="preserve">कुल कॉलिफार्म (MPN/100 ml) </t>
    </r>
  </si>
  <si>
    <r>
      <t>47-45x10</t>
    </r>
    <r>
      <rPr>
        <vertAlign val="superscript"/>
        <sz val="11"/>
        <rFont val="Calibri"/>
        <family val="2"/>
      </rPr>
      <t>5</t>
    </r>
  </si>
  <si>
    <r>
      <rPr>
        <sz val="11"/>
        <rFont val="Calibri"/>
        <family val="2"/>
      </rPr>
      <t>11-45x10</t>
    </r>
    <r>
      <rPr>
        <vertAlign val="superscript"/>
        <sz val="11"/>
        <color theme="1"/>
        <rFont val="Calibri"/>
        <family val="2"/>
      </rPr>
      <t>5</t>
    </r>
  </si>
  <si>
    <r>
      <t>13-45x10</t>
    </r>
    <r>
      <rPr>
        <vertAlign val="superscript"/>
        <sz val="11"/>
        <rFont val="Calibri"/>
        <family val="2"/>
      </rPr>
      <t>5</t>
    </r>
  </si>
  <si>
    <r>
      <rPr>
        <sz val="11"/>
        <rFont val="Calibri"/>
        <family val="2"/>
      </rPr>
      <t>1-25x10</t>
    </r>
    <r>
      <rPr>
        <vertAlign val="superscript"/>
        <sz val="11"/>
        <color theme="1"/>
        <rFont val="Calibri"/>
        <family val="2"/>
      </rPr>
      <t>5</t>
    </r>
  </si>
  <si>
    <r>
      <t>0-28x10</t>
    </r>
    <r>
      <rPr>
        <vertAlign val="superscript"/>
        <sz val="11"/>
        <rFont val="Calibri"/>
        <family val="2"/>
      </rPr>
      <t>5</t>
    </r>
  </si>
  <si>
    <r>
      <rPr>
        <sz val="11"/>
        <rFont val="Calibri"/>
        <family val="2"/>
      </rPr>
      <t xml:space="preserve"> 0- 101 x10</t>
    </r>
    <r>
      <rPr>
        <vertAlign val="superscript"/>
        <sz val="11"/>
        <color theme="1"/>
        <rFont val="Calibri"/>
        <family val="2"/>
      </rPr>
      <t>5</t>
    </r>
  </si>
  <si>
    <r>
      <t xml:space="preserve"> 2-65 x10</t>
    </r>
    <r>
      <rPr>
        <vertAlign val="superscript"/>
        <sz val="11"/>
        <rFont val="Calibri"/>
        <family val="2"/>
      </rPr>
      <t>4</t>
    </r>
  </si>
  <si>
    <r>
      <rPr>
        <sz val="12"/>
        <rFont val="Calibri"/>
        <family val="2"/>
      </rPr>
      <t xml:space="preserve">मलीय कॉलिफार्म (MPN/100 ml) </t>
    </r>
  </si>
  <si>
    <r>
      <t xml:space="preserve"> 26-12x10</t>
    </r>
    <r>
      <rPr>
        <vertAlign val="superscript"/>
        <sz val="11"/>
        <rFont val="Calibri"/>
        <family val="2"/>
      </rPr>
      <t>5</t>
    </r>
  </si>
  <si>
    <r>
      <rPr>
        <sz val="11"/>
        <rFont val="Calibri"/>
        <family val="2"/>
      </rPr>
      <t xml:space="preserve"> 11-7x10</t>
    </r>
    <r>
      <rPr>
        <vertAlign val="superscript"/>
        <sz val="11"/>
        <color theme="1"/>
        <rFont val="Calibri"/>
        <family val="2"/>
      </rPr>
      <t>5</t>
    </r>
  </si>
  <si>
    <r>
      <t xml:space="preserve"> 13-11x10</t>
    </r>
    <r>
      <rPr>
        <vertAlign val="superscript"/>
        <sz val="11"/>
        <rFont val="Calibri"/>
        <family val="2"/>
      </rPr>
      <t>5</t>
    </r>
  </si>
  <si>
    <r>
      <rPr>
        <sz val="11"/>
        <rFont val="Calibri"/>
        <family val="2"/>
      </rPr>
      <t>17-11x10</t>
    </r>
    <r>
      <rPr>
        <vertAlign val="superscript"/>
        <sz val="11"/>
        <color theme="1"/>
        <rFont val="Calibri"/>
        <family val="2"/>
      </rPr>
      <t>5</t>
    </r>
  </si>
  <si>
    <r>
      <t xml:space="preserve"> 0-7 x10</t>
    </r>
    <r>
      <rPr>
        <vertAlign val="superscript"/>
        <sz val="11"/>
        <rFont val="Calibri"/>
        <family val="2"/>
      </rPr>
      <t>5</t>
    </r>
  </si>
  <si>
    <r>
      <rPr>
        <sz val="11"/>
        <rFont val="Calibri"/>
        <family val="2"/>
      </rPr>
      <t xml:space="preserve"> 0 - 85 x10</t>
    </r>
    <r>
      <rPr>
        <vertAlign val="superscript"/>
        <sz val="11"/>
        <color theme="1"/>
        <rFont val="Calibri"/>
        <family val="2"/>
      </rPr>
      <t>5</t>
    </r>
  </si>
  <si>
    <r>
      <t xml:space="preserve"> 0-4 x10</t>
    </r>
    <r>
      <rPr>
        <vertAlign val="superscript"/>
        <sz val="11"/>
        <rFont val="Calibri"/>
        <family val="2"/>
      </rPr>
      <t>4</t>
    </r>
  </si>
  <si>
    <r>
      <rPr>
        <sz val="11"/>
        <rFont val="Calibri"/>
        <family val="2"/>
      </rPr>
      <t xml:space="preserve">7-35 </t>
    </r>
  </si>
  <si>
    <r>
      <rPr>
        <sz val="11"/>
        <rFont val="Calibri"/>
        <family val="2"/>
      </rPr>
      <t xml:space="preserve">4-34 </t>
    </r>
  </si>
  <si>
    <r>
      <rPr>
        <sz val="11"/>
        <rFont val="Calibri"/>
        <family val="2"/>
      </rPr>
      <t xml:space="preserve"> 7.5-32</t>
    </r>
  </si>
  <si>
    <r>
      <rPr>
        <sz val="11"/>
        <rFont val="Calibri"/>
        <family val="2"/>
      </rPr>
      <t xml:space="preserve">6.8-9 </t>
    </r>
  </si>
  <si>
    <r>
      <rPr>
        <sz val="11"/>
        <rFont val="Calibri"/>
        <family val="2"/>
      </rPr>
      <t>7.14-9.5</t>
    </r>
  </si>
  <si>
    <r>
      <rPr>
        <sz val="11"/>
        <rFont val="Calibri"/>
        <family val="2"/>
      </rPr>
      <t xml:space="preserve"> 6.8 &amp; 9.5 </t>
    </r>
  </si>
  <si>
    <r>
      <rPr>
        <sz val="11"/>
        <rFont val="Calibri"/>
        <family val="2"/>
      </rPr>
      <t>76-2150</t>
    </r>
  </si>
  <si>
    <r>
      <rPr>
        <sz val="11"/>
        <rFont val="Calibri"/>
        <family val="2"/>
      </rPr>
      <t xml:space="preserve"> 220-1876 </t>
    </r>
  </si>
  <si>
    <r>
      <rPr>
        <sz val="11"/>
        <rFont val="Calibri"/>
        <family val="2"/>
      </rPr>
      <t>40-3340</t>
    </r>
  </si>
  <si>
    <r>
      <rPr>
        <sz val="11"/>
        <rFont val="Calibri"/>
        <family val="2"/>
      </rPr>
      <t xml:space="preserve"> 0.3-19.5</t>
    </r>
  </si>
  <si>
    <r>
      <rPr>
        <sz val="11"/>
        <rFont val="Calibri"/>
        <family val="2"/>
      </rPr>
      <t xml:space="preserve">1.3-18.8 </t>
    </r>
  </si>
  <si>
    <r>
      <rPr>
        <sz val="11"/>
        <rFont val="Calibri"/>
        <family val="2"/>
      </rPr>
      <t xml:space="preserve"> 0.0 &amp; 20.6 </t>
    </r>
  </si>
  <si>
    <r>
      <rPr>
        <sz val="11"/>
        <rFont val="Calibri"/>
        <family val="2"/>
      </rPr>
      <t xml:space="preserve"> 1-40</t>
    </r>
  </si>
  <si>
    <r>
      <rPr>
        <sz val="11"/>
        <rFont val="Calibri"/>
        <family val="2"/>
      </rPr>
      <t xml:space="preserve">1.0-144 </t>
    </r>
  </si>
  <si>
    <r>
      <rPr>
        <sz val="11"/>
        <rFont val="Calibri"/>
        <family val="2"/>
      </rPr>
      <t>0.4-70.0</t>
    </r>
  </si>
  <si>
    <r>
      <t>110-171x10</t>
    </r>
    <r>
      <rPr>
        <vertAlign val="superscript"/>
        <sz val="11"/>
        <rFont val="Calibri"/>
        <family val="2"/>
      </rPr>
      <t>7</t>
    </r>
  </si>
  <si>
    <r>
      <rPr>
        <sz val="11"/>
        <rFont val="Calibri"/>
        <family val="2"/>
      </rPr>
      <t xml:space="preserve"> 21-1103x10</t>
    </r>
    <r>
      <rPr>
        <vertAlign val="superscript"/>
        <sz val="11"/>
        <color theme="1"/>
        <rFont val="Calibri"/>
        <family val="2"/>
      </rPr>
      <t>6</t>
    </r>
  </si>
  <si>
    <r>
      <t>14-307x10</t>
    </r>
    <r>
      <rPr>
        <vertAlign val="superscript"/>
        <sz val="11"/>
        <rFont val="Calibri"/>
        <family val="2"/>
      </rPr>
      <t>6</t>
    </r>
  </si>
  <si>
    <r>
      <rPr>
        <sz val="11"/>
        <rFont val="Calibri"/>
        <family val="2"/>
      </rPr>
      <t>7-231x10</t>
    </r>
    <r>
      <rPr>
        <vertAlign val="superscript"/>
        <sz val="11"/>
        <color theme="1"/>
        <rFont val="Calibri"/>
        <family val="2"/>
      </rPr>
      <t>7</t>
    </r>
  </si>
  <si>
    <r>
      <t xml:space="preserve"> 0-32 x10</t>
    </r>
    <r>
      <rPr>
        <vertAlign val="superscript"/>
        <sz val="11"/>
        <rFont val="Calibri"/>
        <family val="2"/>
      </rPr>
      <t>7</t>
    </r>
  </si>
  <si>
    <r>
      <rPr>
        <sz val="11"/>
        <rFont val="Calibri"/>
        <family val="2"/>
      </rPr>
      <t xml:space="preserve"> 0 - 103x10</t>
    </r>
    <r>
      <rPr>
        <vertAlign val="superscript"/>
        <sz val="11"/>
        <color theme="1"/>
        <rFont val="Calibri"/>
        <family val="2"/>
      </rPr>
      <t>6</t>
    </r>
  </si>
  <si>
    <r>
      <t xml:space="preserve"> 4 - 23 x10</t>
    </r>
    <r>
      <rPr>
        <vertAlign val="superscript"/>
        <sz val="11"/>
        <rFont val="Calibri"/>
        <family val="2"/>
      </rPr>
      <t>9</t>
    </r>
  </si>
  <si>
    <r>
      <t xml:space="preserve"> 40-203x10</t>
    </r>
    <r>
      <rPr>
        <vertAlign val="superscript"/>
        <sz val="11"/>
        <rFont val="Calibri"/>
        <family val="2"/>
      </rPr>
      <t>6</t>
    </r>
  </si>
  <si>
    <r>
      <rPr>
        <sz val="11"/>
        <rFont val="Calibri"/>
        <family val="2"/>
      </rPr>
      <t xml:space="preserve"> 18-62x10</t>
    </r>
    <r>
      <rPr>
        <vertAlign val="superscript"/>
        <sz val="11"/>
        <color theme="1"/>
        <rFont val="Calibri"/>
        <family val="2"/>
      </rPr>
      <t>6</t>
    </r>
  </si>
  <si>
    <r>
      <t xml:space="preserve"> 11-52x10</t>
    </r>
    <r>
      <rPr>
        <vertAlign val="superscript"/>
        <sz val="11"/>
        <rFont val="Calibri"/>
        <family val="2"/>
      </rPr>
      <t>5</t>
    </r>
  </si>
  <si>
    <r>
      <rPr>
        <sz val="11"/>
        <rFont val="Calibri"/>
        <family val="2"/>
      </rPr>
      <t xml:space="preserve"> 2-13x10</t>
    </r>
    <r>
      <rPr>
        <vertAlign val="superscript"/>
        <sz val="11"/>
        <color theme="1"/>
        <rFont val="Calibri"/>
        <family val="2"/>
      </rPr>
      <t>6</t>
    </r>
  </si>
  <si>
    <r>
      <t xml:space="preserve"> 0-23 x10</t>
    </r>
    <r>
      <rPr>
        <vertAlign val="superscript"/>
        <sz val="11"/>
        <rFont val="Calibri"/>
        <family val="2"/>
      </rPr>
      <t>6</t>
    </r>
  </si>
  <si>
    <r>
      <rPr>
        <sz val="11"/>
        <rFont val="Calibri"/>
        <family val="2"/>
      </rPr>
      <t xml:space="preserve"> 11 -109x10</t>
    </r>
    <r>
      <rPr>
        <vertAlign val="superscript"/>
        <sz val="11"/>
        <color theme="1"/>
        <rFont val="Calibri"/>
        <family val="2"/>
      </rPr>
      <t>5</t>
    </r>
  </si>
  <si>
    <r>
      <t xml:space="preserve"> 9 - 21 x10</t>
    </r>
    <r>
      <rPr>
        <vertAlign val="superscript"/>
        <sz val="11"/>
        <rFont val="Calibri"/>
        <family val="2"/>
      </rPr>
      <t>8</t>
    </r>
  </si>
  <si>
    <r>
      <rPr>
        <sz val="11"/>
        <rFont val="Calibri"/>
        <family val="2"/>
      </rPr>
      <t>19-34</t>
    </r>
  </si>
  <si>
    <r>
      <rPr>
        <sz val="11"/>
        <rFont val="Calibri"/>
        <family val="2"/>
      </rPr>
      <t xml:space="preserve"> 20-34 </t>
    </r>
  </si>
  <si>
    <r>
      <rPr>
        <sz val="11"/>
        <rFont val="Calibri"/>
        <family val="2"/>
      </rPr>
      <t xml:space="preserve"> 16-28 </t>
    </r>
  </si>
  <si>
    <r>
      <rPr>
        <sz val="11"/>
        <rFont val="Calibri"/>
        <family val="2"/>
      </rPr>
      <t xml:space="preserve"> 20-32 </t>
    </r>
  </si>
  <si>
    <r>
      <rPr>
        <sz val="11"/>
        <rFont val="Calibri"/>
        <family val="2"/>
      </rPr>
      <t xml:space="preserve">7.4-9.2 </t>
    </r>
  </si>
  <si>
    <r>
      <rPr>
        <sz val="11"/>
        <rFont val="Calibri"/>
        <family val="2"/>
      </rPr>
      <t xml:space="preserve">7.2-8.9 </t>
    </r>
  </si>
  <si>
    <r>
      <rPr>
        <sz val="11"/>
        <rFont val="Calibri"/>
        <family val="2"/>
      </rPr>
      <t xml:space="preserve">166-650 </t>
    </r>
  </si>
  <si>
    <r>
      <rPr>
        <sz val="11"/>
        <rFont val="Calibri"/>
        <family val="2"/>
      </rPr>
      <t>263-580</t>
    </r>
  </si>
  <si>
    <r>
      <rPr>
        <sz val="11"/>
        <rFont val="Calibri"/>
        <family val="2"/>
      </rPr>
      <t xml:space="preserve">225-1660 </t>
    </r>
  </si>
  <si>
    <r>
      <rPr>
        <sz val="11"/>
        <rFont val="Calibri"/>
        <family val="2"/>
      </rPr>
      <t xml:space="preserve">2.7-8.7 </t>
    </r>
  </si>
  <si>
    <r>
      <rPr>
        <sz val="11"/>
        <rFont val="Calibri"/>
        <family val="2"/>
      </rPr>
      <t xml:space="preserve"> 7.3-12.1</t>
    </r>
  </si>
  <si>
    <r>
      <rPr>
        <sz val="11"/>
        <rFont val="Calibri"/>
        <family val="2"/>
      </rPr>
      <t xml:space="preserve">4.6-13 </t>
    </r>
  </si>
  <si>
    <r>
      <rPr>
        <sz val="11"/>
        <rFont val="Calibri"/>
        <family val="2"/>
      </rPr>
      <t xml:space="preserve">0.3-4.9 </t>
    </r>
  </si>
  <si>
    <r>
      <rPr>
        <sz val="11"/>
        <rFont val="Calibri"/>
        <family val="2"/>
      </rPr>
      <t xml:space="preserve"> 1.1-8.5 </t>
    </r>
  </si>
  <si>
    <r>
      <rPr>
        <sz val="11"/>
        <rFont val="Calibri"/>
        <family val="2"/>
      </rPr>
      <t xml:space="preserve">0.2-6.8 </t>
    </r>
  </si>
  <si>
    <r>
      <rPr>
        <sz val="11"/>
        <rFont val="Calibri"/>
        <family val="2"/>
      </rPr>
      <t>3-2400</t>
    </r>
  </si>
  <si>
    <r>
      <rPr>
        <sz val="11"/>
        <rFont val="Calibri"/>
        <family val="2"/>
      </rPr>
      <t xml:space="preserve">4-1600 </t>
    </r>
  </si>
  <si>
    <r>
      <t xml:space="preserve"> 3-14x10</t>
    </r>
    <r>
      <rPr>
        <vertAlign val="superscript"/>
        <sz val="11"/>
        <rFont val="Calibri"/>
        <family val="2"/>
      </rPr>
      <t>3</t>
    </r>
  </si>
  <si>
    <r>
      <rPr>
        <sz val="11"/>
        <rFont val="Calibri"/>
        <family val="2"/>
      </rPr>
      <t>3-180</t>
    </r>
  </si>
  <si>
    <r>
      <rPr>
        <sz val="11"/>
        <rFont val="Calibri"/>
        <family val="2"/>
      </rPr>
      <t xml:space="preserve">0-210 </t>
    </r>
  </si>
  <si>
    <r>
      <rPr>
        <sz val="11"/>
        <rFont val="Calibri"/>
        <family val="2"/>
      </rPr>
      <t xml:space="preserve">2-28 </t>
    </r>
  </si>
  <si>
    <r>
      <t xml:space="preserve"> 2-1x10</t>
    </r>
    <r>
      <rPr>
        <vertAlign val="superscript"/>
        <sz val="11"/>
        <rFont val="Calibri"/>
        <family val="2"/>
      </rPr>
      <t>3</t>
    </r>
  </si>
  <si>
    <r>
      <rPr>
        <sz val="11"/>
        <rFont val="Calibri"/>
        <family val="2"/>
      </rPr>
      <t xml:space="preserve"> 2-9 </t>
    </r>
  </si>
  <si>
    <r>
      <rPr>
        <sz val="11"/>
        <rFont val="Calibri"/>
        <family val="2"/>
      </rPr>
      <t xml:space="preserve">0 &amp; 18 </t>
    </r>
  </si>
  <si>
    <r>
      <rPr>
        <sz val="11"/>
        <rFont val="Calibri"/>
        <family val="2"/>
      </rPr>
      <t>13-39</t>
    </r>
  </si>
  <si>
    <r>
      <rPr>
        <sz val="11"/>
        <rFont val="Calibri"/>
        <family val="2"/>
      </rPr>
      <t xml:space="preserve">14-31 </t>
    </r>
  </si>
  <si>
    <r>
      <rPr>
        <sz val="11"/>
        <rFont val="Calibri"/>
        <family val="2"/>
      </rPr>
      <t xml:space="preserve">19-41 </t>
    </r>
  </si>
  <si>
    <r>
      <rPr>
        <sz val="11"/>
        <rFont val="Calibri"/>
        <family val="2"/>
      </rPr>
      <t xml:space="preserve"> 3.1-9.5 </t>
    </r>
  </si>
  <si>
    <r>
      <rPr>
        <sz val="11"/>
        <rFont val="Calibri"/>
        <family val="2"/>
      </rPr>
      <t xml:space="preserve">7.7-9.28 </t>
    </r>
  </si>
  <si>
    <r>
      <rPr>
        <sz val="11"/>
        <rFont val="Calibri"/>
        <family val="2"/>
      </rPr>
      <t xml:space="preserve">6.6-8.9 </t>
    </r>
  </si>
  <si>
    <r>
      <rPr>
        <sz val="11"/>
        <rFont val="Calibri"/>
        <family val="2"/>
      </rPr>
      <t xml:space="preserve">190-790 </t>
    </r>
  </si>
  <si>
    <r>
      <rPr>
        <sz val="11"/>
        <rFont val="Calibri"/>
        <family val="2"/>
      </rPr>
      <t>161-923</t>
    </r>
  </si>
  <si>
    <r>
      <rPr>
        <sz val="11"/>
        <rFont val="Calibri"/>
        <family val="2"/>
      </rPr>
      <t xml:space="preserve">132-26000 </t>
    </r>
  </si>
  <si>
    <r>
      <rPr>
        <sz val="11"/>
        <rFont val="Calibri"/>
        <family val="2"/>
      </rPr>
      <t xml:space="preserve">1.2-8.7 </t>
    </r>
  </si>
  <si>
    <r>
      <rPr>
        <sz val="11"/>
        <rFont val="Calibri"/>
        <family val="2"/>
      </rPr>
      <t xml:space="preserve"> 4.6-9.7 </t>
    </r>
  </si>
  <si>
    <r>
      <rPr>
        <sz val="11"/>
        <rFont val="Calibri"/>
        <family val="2"/>
      </rPr>
      <t xml:space="preserve">2.1 &amp; 8.8 </t>
    </r>
  </si>
  <si>
    <r>
      <rPr>
        <sz val="11"/>
        <rFont val="Calibri"/>
        <family val="2"/>
      </rPr>
      <t xml:space="preserve">0.7-36 </t>
    </r>
  </si>
  <si>
    <r>
      <rPr>
        <sz val="11"/>
        <rFont val="Calibri"/>
        <family val="2"/>
      </rPr>
      <t xml:space="preserve">0.3-24 </t>
    </r>
  </si>
  <si>
    <r>
      <rPr>
        <sz val="11"/>
        <rFont val="Calibri"/>
        <family val="2"/>
      </rPr>
      <t xml:space="preserve">0.1-21 </t>
    </r>
  </si>
  <si>
    <r>
      <rPr>
        <sz val="11"/>
        <rFont val="Calibri"/>
        <family val="2"/>
      </rPr>
      <t>3-5x10</t>
    </r>
    <r>
      <rPr>
        <vertAlign val="superscript"/>
        <sz val="11"/>
        <color theme="1"/>
        <rFont val="Calibri"/>
        <family val="2"/>
      </rPr>
      <t>5</t>
    </r>
  </si>
  <si>
    <r>
      <t>2-46X10</t>
    </r>
    <r>
      <rPr>
        <vertAlign val="superscript"/>
        <sz val="11"/>
        <rFont val="Calibri"/>
        <family val="2"/>
      </rPr>
      <t>4</t>
    </r>
  </si>
  <si>
    <r>
      <rPr>
        <sz val="11"/>
        <rFont val="Calibri"/>
        <family val="2"/>
      </rPr>
      <t>5-11x10</t>
    </r>
    <r>
      <rPr>
        <vertAlign val="superscript"/>
        <sz val="11"/>
        <color theme="1"/>
        <rFont val="Calibri"/>
        <family val="2"/>
      </rPr>
      <t>4</t>
    </r>
  </si>
  <si>
    <r>
      <t>17-46 x10</t>
    </r>
    <r>
      <rPr>
        <vertAlign val="superscript"/>
        <sz val="11"/>
        <rFont val="Calibri"/>
        <family val="2"/>
      </rPr>
      <t>3</t>
    </r>
  </si>
  <si>
    <r>
      <rPr>
        <sz val="11"/>
        <rFont val="Calibri"/>
        <family val="2"/>
      </rPr>
      <t>0-46 x10</t>
    </r>
    <r>
      <rPr>
        <vertAlign val="superscript"/>
        <sz val="11"/>
        <color theme="1"/>
        <rFont val="Calibri"/>
        <family val="2"/>
      </rPr>
      <t>4</t>
    </r>
  </si>
  <si>
    <r>
      <rPr>
        <sz val="11"/>
        <rFont val="Calibri"/>
        <family val="2"/>
      </rPr>
      <t xml:space="preserve"> 2-9X10</t>
    </r>
    <r>
      <rPr>
        <vertAlign val="superscript"/>
        <sz val="11"/>
        <color theme="1"/>
        <rFont val="Calibri"/>
        <family val="2"/>
      </rPr>
      <t>4</t>
    </r>
  </si>
  <si>
    <r>
      <t xml:space="preserve"> 2-15X10</t>
    </r>
    <r>
      <rPr>
        <vertAlign val="superscript"/>
        <sz val="11"/>
        <rFont val="Calibri"/>
        <family val="2"/>
      </rPr>
      <t>4</t>
    </r>
  </si>
  <si>
    <r>
      <rPr>
        <sz val="11"/>
        <rFont val="Calibri"/>
        <family val="2"/>
      </rPr>
      <t xml:space="preserve"> 2-11x10</t>
    </r>
    <r>
      <rPr>
        <vertAlign val="superscript"/>
        <sz val="11"/>
        <color theme="1"/>
        <rFont val="Calibri"/>
        <family val="2"/>
      </rPr>
      <t>4</t>
    </r>
  </si>
  <si>
    <r>
      <t xml:space="preserve"> 7-15 x10</t>
    </r>
    <r>
      <rPr>
        <vertAlign val="superscript"/>
        <sz val="11"/>
        <rFont val="Calibri"/>
        <family val="2"/>
      </rPr>
      <t>3</t>
    </r>
  </si>
  <si>
    <r>
      <rPr>
        <sz val="11"/>
        <rFont val="Calibri"/>
        <family val="2"/>
      </rPr>
      <t xml:space="preserve"> 0-24 x10</t>
    </r>
    <r>
      <rPr>
        <vertAlign val="superscript"/>
        <sz val="11"/>
        <color theme="1"/>
        <rFont val="Calibri"/>
        <family val="2"/>
      </rPr>
      <t>4</t>
    </r>
  </si>
  <si>
    <r>
      <rPr>
        <sz val="11"/>
        <rFont val="Calibri"/>
        <family val="2"/>
      </rPr>
      <t xml:space="preserve"> 15-34 </t>
    </r>
  </si>
  <si>
    <r>
      <rPr>
        <sz val="11"/>
        <rFont val="Calibri"/>
        <family val="2"/>
      </rPr>
      <t xml:space="preserve">9-32 </t>
    </r>
  </si>
  <si>
    <r>
      <rPr>
        <sz val="11"/>
        <rFont val="Calibri"/>
        <family val="2"/>
      </rPr>
      <t xml:space="preserve">14-32 </t>
    </r>
  </si>
  <si>
    <r>
      <rPr>
        <sz val="11"/>
        <rFont val="Calibri"/>
        <family val="2"/>
      </rPr>
      <t>7-8.6</t>
    </r>
  </si>
  <si>
    <r>
      <rPr>
        <sz val="11"/>
        <rFont val="Calibri"/>
        <family val="2"/>
      </rPr>
      <t xml:space="preserve">7.1-8.6 </t>
    </r>
  </si>
  <si>
    <r>
      <rPr>
        <sz val="11"/>
        <rFont val="Calibri"/>
        <family val="2"/>
      </rPr>
      <t xml:space="preserve">6.8-10 </t>
    </r>
  </si>
  <si>
    <r>
      <rPr>
        <sz val="11"/>
        <rFont val="Calibri"/>
        <family val="2"/>
      </rPr>
      <t xml:space="preserve"> 181-815 </t>
    </r>
  </si>
  <si>
    <r>
      <rPr>
        <sz val="11"/>
        <rFont val="Calibri"/>
        <family val="2"/>
      </rPr>
      <t xml:space="preserve">188-682 </t>
    </r>
  </si>
  <si>
    <r>
      <rPr>
        <sz val="11"/>
        <rFont val="Calibri"/>
        <family val="2"/>
      </rPr>
      <t>180-853</t>
    </r>
  </si>
  <si>
    <r>
      <rPr>
        <sz val="11"/>
        <rFont val="Calibri"/>
        <family val="2"/>
      </rPr>
      <t xml:space="preserve">5.5-9.6 </t>
    </r>
  </si>
  <si>
    <r>
      <rPr>
        <sz val="11"/>
        <rFont val="Calibri"/>
        <family val="2"/>
      </rPr>
      <t xml:space="preserve">6.2-11 </t>
    </r>
  </si>
  <si>
    <r>
      <rPr>
        <sz val="11"/>
        <rFont val="Calibri"/>
        <family val="2"/>
      </rPr>
      <t xml:space="preserve"> 4.9 &amp; 13 </t>
    </r>
  </si>
  <si>
    <r>
      <rPr>
        <sz val="11"/>
        <rFont val="Calibri"/>
        <family val="2"/>
      </rPr>
      <t xml:space="preserve">0.2-3.8 </t>
    </r>
  </si>
  <si>
    <r>
      <rPr>
        <sz val="11"/>
        <rFont val="Calibri"/>
        <family val="2"/>
      </rPr>
      <t xml:space="preserve">0.4-3.7 </t>
    </r>
  </si>
  <si>
    <r>
      <rPr>
        <sz val="11"/>
        <rFont val="Calibri"/>
        <family val="2"/>
      </rPr>
      <t xml:space="preserve">0.2-11.4 </t>
    </r>
  </si>
  <si>
    <r>
      <rPr>
        <sz val="11"/>
        <rFont val="Calibri"/>
        <family val="2"/>
      </rPr>
      <t>9-2400</t>
    </r>
  </si>
  <si>
    <r>
      <rPr>
        <sz val="11"/>
        <rFont val="Calibri"/>
        <family val="2"/>
      </rPr>
      <t xml:space="preserve">0-2400 </t>
    </r>
  </si>
  <si>
    <r>
      <rPr>
        <sz val="11"/>
        <rFont val="Calibri"/>
        <family val="2"/>
      </rPr>
      <t xml:space="preserve"> 2-64 </t>
    </r>
  </si>
  <si>
    <r>
      <rPr>
        <sz val="11"/>
        <rFont val="Calibri"/>
        <family val="2"/>
      </rPr>
      <t xml:space="preserve"> 2-15 </t>
    </r>
  </si>
  <si>
    <r>
      <rPr>
        <sz val="11"/>
        <rFont val="Calibri"/>
        <family val="2"/>
      </rPr>
      <t xml:space="preserve"> 0-39 </t>
    </r>
  </si>
  <si>
    <r>
      <rPr>
        <sz val="11"/>
        <rFont val="Calibri"/>
        <family val="2"/>
      </rPr>
      <t xml:space="preserve">0-140 </t>
    </r>
  </si>
  <si>
    <r>
      <rPr>
        <sz val="11"/>
        <rFont val="Calibri"/>
        <family val="2"/>
      </rPr>
      <t xml:space="preserve">22-35 </t>
    </r>
  </si>
  <si>
    <r>
      <rPr>
        <sz val="11"/>
        <rFont val="Calibri"/>
        <family val="2"/>
      </rPr>
      <t xml:space="preserve">21-35 </t>
    </r>
  </si>
  <si>
    <r>
      <rPr>
        <sz val="11"/>
        <rFont val="Calibri"/>
        <family val="2"/>
      </rPr>
      <t>13-35</t>
    </r>
  </si>
  <si>
    <r>
      <rPr>
        <sz val="11"/>
        <rFont val="Calibri"/>
        <family val="2"/>
      </rPr>
      <t xml:space="preserve">7.0-9.0 </t>
    </r>
  </si>
  <si>
    <r>
      <rPr>
        <sz val="11"/>
        <rFont val="Calibri"/>
        <family val="2"/>
      </rPr>
      <t>6.5-9</t>
    </r>
  </si>
  <si>
    <r>
      <rPr>
        <sz val="11"/>
        <rFont val="Calibri"/>
        <family val="2"/>
      </rPr>
      <t xml:space="preserve"> 6.65-9.11</t>
    </r>
  </si>
  <si>
    <r>
      <rPr>
        <sz val="11"/>
        <rFont val="Calibri"/>
        <family val="2"/>
      </rPr>
      <t xml:space="preserve"> 5.2-9.6 </t>
    </r>
  </si>
  <si>
    <r>
      <rPr>
        <sz val="11"/>
        <rFont val="Calibri"/>
        <family val="2"/>
      </rPr>
      <t xml:space="preserve">118-1400 </t>
    </r>
  </si>
  <si>
    <r>
      <rPr>
        <sz val="11"/>
        <rFont val="Calibri"/>
        <family val="2"/>
      </rPr>
      <t xml:space="preserve"> 86-1290 </t>
    </r>
  </si>
  <si>
    <r>
      <rPr>
        <sz val="11"/>
        <rFont val="Calibri"/>
        <family val="2"/>
      </rPr>
      <t xml:space="preserve"> 75-691 </t>
    </r>
  </si>
  <si>
    <r>
      <rPr>
        <sz val="11"/>
        <rFont val="Calibri"/>
        <family val="2"/>
      </rPr>
      <t xml:space="preserve">114-3994 </t>
    </r>
  </si>
  <si>
    <r>
      <rPr>
        <sz val="11"/>
        <rFont val="Calibri"/>
        <family val="2"/>
      </rPr>
      <t xml:space="preserve">3.1-10.9 </t>
    </r>
  </si>
  <si>
    <r>
      <rPr>
        <sz val="11"/>
        <rFont val="Calibri"/>
        <family val="2"/>
      </rPr>
      <t xml:space="preserve">2.4-9.2 </t>
    </r>
  </si>
  <si>
    <r>
      <rPr>
        <sz val="11"/>
        <rFont val="Calibri"/>
        <family val="2"/>
      </rPr>
      <t xml:space="preserve">1.1-9.6 </t>
    </r>
  </si>
  <si>
    <r>
      <rPr>
        <sz val="11"/>
        <rFont val="Calibri"/>
        <family val="2"/>
      </rPr>
      <t xml:space="preserve">1.2-11.3 </t>
    </r>
  </si>
  <si>
    <r>
      <rPr>
        <sz val="11"/>
        <rFont val="Calibri"/>
        <family val="2"/>
      </rPr>
      <t>0.5 - 78.0</t>
    </r>
  </si>
  <si>
    <r>
      <rPr>
        <sz val="11"/>
        <rFont val="Calibri"/>
        <family val="2"/>
      </rPr>
      <t xml:space="preserve">1.2-32 </t>
    </r>
  </si>
  <si>
    <r>
      <rPr>
        <sz val="11"/>
        <rFont val="Calibri"/>
        <family val="2"/>
      </rPr>
      <t xml:space="preserve">0.2-20 </t>
    </r>
  </si>
  <si>
    <r>
      <rPr>
        <sz val="11"/>
        <rFont val="Calibri"/>
        <family val="2"/>
      </rPr>
      <t xml:space="preserve"> 8-5260 </t>
    </r>
  </si>
  <si>
    <r>
      <rPr>
        <sz val="11"/>
        <rFont val="Calibri"/>
        <family val="2"/>
      </rPr>
      <t>4-22 x 10</t>
    </r>
    <r>
      <rPr>
        <vertAlign val="superscript"/>
        <sz val="11"/>
        <color theme="1"/>
        <rFont val="Calibri"/>
        <family val="2"/>
      </rPr>
      <t>4</t>
    </r>
  </si>
  <si>
    <r>
      <t xml:space="preserve"> 2-33 x 10</t>
    </r>
    <r>
      <rPr>
        <vertAlign val="superscript"/>
        <sz val="11"/>
        <rFont val="Calibri"/>
        <family val="2"/>
      </rPr>
      <t>3</t>
    </r>
  </si>
  <si>
    <r>
      <rPr>
        <sz val="11"/>
        <rFont val="Calibri"/>
        <family val="2"/>
      </rPr>
      <t>2-31 x 10</t>
    </r>
    <r>
      <rPr>
        <vertAlign val="superscript"/>
        <sz val="11"/>
        <color theme="1"/>
        <rFont val="Calibri"/>
        <family val="2"/>
      </rPr>
      <t>3</t>
    </r>
  </si>
  <si>
    <r>
      <rPr>
        <sz val="11"/>
        <rFont val="Calibri"/>
        <family val="2"/>
      </rPr>
      <t>3-28 x10</t>
    </r>
    <r>
      <rPr>
        <vertAlign val="superscript"/>
        <sz val="11"/>
        <color theme="1"/>
        <rFont val="Calibri"/>
        <family val="2"/>
      </rPr>
      <t>3</t>
    </r>
  </si>
  <si>
    <r>
      <rPr>
        <sz val="11"/>
        <rFont val="Calibri"/>
        <family val="2"/>
      </rPr>
      <t xml:space="preserve"> 2-2400 </t>
    </r>
  </si>
  <si>
    <r>
      <rPr>
        <sz val="11"/>
        <rFont val="Calibri"/>
        <family val="2"/>
      </rPr>
      <t xml:space="preserve">2-3640 </t>
    </r>
  </si>
  <si>
    <r>
      <rPr>
        <sz val="11"/>
        <rFont val="Calibri"/>
        <family val="2"/>
      </rPr>
      <t xml:space="preserve"> 2-5 x 10</t>
    </r>
    <r>
      <rPr>
        <vertAlign val="superscript"/>
        <sz val="11"/>
        <color theme="1"/>
        <rFont val="Calibri"/>
        <family val="2"/>
      </rPr>
      <t>4</t>
    </r>
  </si>
  <si>
    <r>
      <t xml:space="preserve"> 1-10 x 10</t>
    </r>
    <r>
      <rPr>
        <vertAlign val="superscript"/>
        <sz val="11"/>
        <rFont val="Calibri"/>
        <family val="2"/>
      </rPr>
      <t>3</t>
    </r>
  </si>
  <si>
    <r>
      <rPr>
        <sz val="11"/>
        <rFont val="Calibri"/>
        <family val="2"/>
      </rPr>
      <t xml:space="preserve"> 2-6 x 10</t>
    </r>
    <r>
      <rPr>
        <vertAlign val="superscript"/>
        <sz val="11"/>
        <color theme="1"/>
        <rFont val="Calibri"/>
        <family val="2"/>
      </rPr>
      <t>3</t>
    </r>
  </si>
  <si>
    <r>
      <rPr>
        <sz val="11"/>
        <rFont val="Calibri"/>
        <family val="2"/>
      </rPr>
      <t xml:space="preserve"> 0-800 </t>
    </r>
  </si>
  <si>
    <r>
      <rPr>
        <sz val="11"/>
        <rFont val="Calibri"/>
        <family val="2"/>
      </rPr>
      <t xml:space="preserve">18-33 </t>
    </r>
  </si>
  <si>
    <r>
      <rPr>
        <sz val="11"/>
        <rFont val="Calibri"/>
        <family val="2"/>
      </rPr>
      <t xml:space="preserve">18-38 </t>
    </r>
  </si>
  <si>
    <r>
      <rPr>
        <sz val="11"/>
        <rFont val="Calibri"/>
        <family val="2"/>
      </rPr>
      <t>15-40</t>
    </r>
  </si>
  <si>
    <r>
      <rPr>
        <sz val="11"/>
        <rFont val="Calibri"/>
        <family val="2"/>
      </rPr>
      <t xml:space="preserve"> 17.3-39 </t>
    </r>
  </si>
  <si>
    <r>
      <rPr>
        <sz val="11"/>
        <rFont val="Calibri"/>
        <family val="2"/>
      </rPr>
      <t xml:space="preserve">6.8-9.5 </t>
    </r>
  </si>
  <si>
    <r>
      <rPr>
        <sz val="11"/>
        <rFont val="Calibri"/>
        <family val="2"/>
      </rPr>
      <t xml:space="preserve">6.7 &amp; 9 </t>
    </r>
  </si>
  <si>
    <r>
      <rPr>
        <sz val="11"/>
        <rFont val="Calibri"/>
        <family val="2"/>
      </rPr>
      <t xml:space="preserve"> 6.32-9.30 </t>
    </r>
  </si>
  <si>
    <r>
      <rPr>
        <sz val="11"/>
        <rFont val="Calibri"/>
        <family val="2"/>
      </rPr>
      <t>5.8-8.9</t>
    </r>
  </si>
  <si>
    <r>
      <rPr>
        <sz val="11"/>
        <rFont val="Calibri"/>
        <family val="2"/>
      </rPr>
      <t>28-11050</t>
    </r>
  </si>
  <si>
    <r>
      <rPr>
        <sz val="11"/>
        <rFont val="Calibri"/>
        <family val="2"/>
      </rPr>
      <t xml:space="preserve">71-44000 </t>
    </r>
  </si>
  <si>
    <r>
      <rPr>
        <sz val="11"/>
        <rFont val="Calibri"/>
        <family val="2"/>
      </rPr>
      <t xml:space="preserve">76-2580 </t>
    </r>
  </si>
  <si>
    <r>
      <rPr>
        <sz val="11"/>
        <rFont val="Calibri"/>
        <family val="2"/>
      </rPr>
      <t xml:space="preserve"> 44-14290 </t>
    </r>
  </si>
  <si>
    <r>
      <rPr>
        <sz val="11"/>
        <rFont val="Calibri"/>
        <family val="2"/>
      </rPr>
      <t xml:space="preserve"> 2.9-10.9 </t>
    </r>
  </si>
  <si>
    <r>
      <rPr>
        <sz val="11"/>
        <rFont val="Calibri"/>
        <family val="2"/>
      </rPr>
      <t>0.4-9.2</t>
    </r>
  </si>
  <si>
    <r>
      <rPr>
        <sz val="11"/>
        <rFont val="Calibri"/>
        <family val="2"/>
      </rPr>
      <t>3.0-8.5</t>
    </r>
  </si>
  <si>
    <r>
      <rPr>
        <sz val="11"/>
        <rFont val="Calibri"/>
        <family val="2"/>
      </rPr>
      <t xml:space="preserve">1.1-9.8 </t>
    </r>
  </si>
  <si>
    <r>
      <rPr>
        <sz val="11"/>
        <rFont val="Calibri"/>
        <family val="2"/>
      </rPr>
      <t xml:space="preserve">0.2 - 10.0 </t>
    </r>
  </si>
  <si>
    <r>
      <rPr>
        <sz val="11"/>
        <rFont val="Calibri"/>
        <family val="2"/>
      </rPr>
      <t xml:space="preserve"> 0.3-9 </t>
    </r>
  </si>
  <si>
    <r>
      <rPr>
        <sz val="11"/>
        <rFont val="Calibri"/>
        <family val="2"/>
      </rPr>
      <t xml:space="preserve"> 0.4-14.8 </t>
    </r>
  </si>
  <si>
    <r>
      <rPr>
        <sz val="11"/>
        <rFont val="Calibri"/>
        <family val="2"/>
      </rPr>
      <t xml:space="preserve">0.2-17.6 </t>
    </r>
  </si>
  <si>
    <r>
      <rPr>
        <sz val="11"/>
        <rFont val="Calibri"/>
        <family val="2"/>
      </rPr>
      <t xml:space="preserve">17-33300 </t>
    </r>
  </si>
  <si>
    <r>
      <t>6-7 x 10</t>
    </r>
    <r>
      <rPr>
        <vertAlign val="superscript"/>
        <sz val="11"/>
        <rFont val="Calibri"/>
        <family val="2"/>
      </rPr>
      <t>4</t>
    </r>
  </si>
  <si>
    <r>
      <rPr>
        <sz val="11"/>
        <rFont val="Calibri"/>
        <family val="2"/>
      </rPr>
      <t>15-124 x 10</t>
    </r>
    <r>
      <rPr>
        <vertAlign val="superscript"/>
        <sz val="11"/>
        <color theme="1"/>
        <rFont val="Calibri"/>
        <family val="2"/>
      </rPr>
      <t>3</t>
    </r>
  </si>
  <si>
    <r>
      <t>17-84 x 10</t>
    </r>
    <r>
      <rPr>
        <vertAlign val="superscript"/>
        <sz val="11"/>
        <rFont val="Calibri"/>
        <family val="2"/>
      </rPr>
      <t>3</t>
    </r>
  </si>
  <si>
    <r>
      <rPr>
        <sz val="11"/>
        <rFont val="Calibri"/>
        <family val="2"/>
      </rPr>
      <t>4-86 x 10</t>
    </r>
    <r>
      <rPr>
        <vertAlign val="superscript"/>
        <sz val="11"/>
        <color theme="1"/>
        <rFont val="Calibri"/>
        <family val="2"/>
      </rPr>
      <t>3</t>
    </r>
  </si>
  <si>
    <r>
      <t>0-71x10</t>
    </r>
    <r>
      <rPr>
        <vertAlign val="superscript"/>
        <sz val="11"/>
        <rFont val="Calibri"/>
        <family val="2"/>
      </rPr>
      <t>3</t>
    </r>
  </si>
  <si>
    <r>
      <rPr>
        <sz val="11"/>
        <rFont val="Calibri"/>
        <family val="2"/>
      </rPr>
      <t>8-16 x 10</t>
    </r>
    <r>
      <rPr>
        <vertAlign val="superscript"/>
        <sz val="11"/>
        <color theme="1"/>
        <rFont val="Calibri"/>
        <family val="2"/>
      </rPr>
      <t>3</t>
    </r>
  </si>
  <si>
    <r>
      <rPr>
        <sz val="11"/>
        <rFont val="Calibri"/>
        <family val="2"/>
      </rPr>
      <t>3-1 x 10</t>
    </r>
    <r>
      <rPr>
        <vertAlign val="superscript"/>
        <sz val="11"/>
        <color theme="1"/>
        <rFont val="Calibri"/>
        <family val="2"/>
      </rPr>
      <t>3</t>
    </r>
  </si>
  <si>
    <r>
      <t>2-2 x 10</t>
    </r>
    <r>
      <rPr>
        <vertAlign val="superscript"/>
        <sz val="11"/>
        <rFont val="Calibri"/>
        <family val="2"/>
      </rPr>
      <t>4</t>
    </r>
  </si>
  <si>
    <r>
      <rPr>
        <sz val="11"/>
        <rFont val="Calibri"/>
        <family val="2"/>
      </rPr>
      <t xml:space="preserve"> 3-28 x 10</t>
    </r>
    <r>
      <rPr>
        <vertAlign val="superscript"/>
        <sz val="11"/>
        <color theme="1"/>
        <rFont val="Calibri"/>
        <family val="2"/>
      </rPr>
      <t>3</t>
    </r>
  </si>
  <si>
    <r>
      <t xml:space="preserve"> 1-34 x 10</t>
    </r>
    <r>
      <rPr>
        <vertAlign val="superscript"/>
        <sz val="11"/>
        <rFont val="Calibri"/>
        <family val="2"/>
      </rPr>
      <t>3</t>
    </r>
  </si>
  <si>
    <r>
      <rPr>
        <sz val="11"/>
        <rFont val="Calibri"/>
        <family val="2"/>
      </rPr>
      <t xml:space="preserve"> 1-6 x 10</t>
    </r>
    <r>
      <rPr>
        <vertAlign val="superscript"/>
        <sz val="11"/>
        <color theme="1"/>
        <rFont val="Calibri"/>
        <family val="2"/>
      </rPr>
      <t>3</t>
    </r>
  </si>
  <si>
    <r>
      <t xml:space="preserve"> 0-1600 </t>
    </r>
    <r>
      <rPr>
        <vertAlign val="superscript"/>
        <sz val="11"/>
        <rFont val="Calibri"/>
        <family val="2"/>
      </rPr>
      <t>3</t>
    </r>
  </si>
  <si>
    <r>
      <rPr>
        <sz val="11"/>
        <rFont val="Calibri"/>
        <family val="2"/>
      </rPr>
      <t xml:space="preserve"> 0-3 x 10</t>
    </r>
    <r>
      <rPr>
        <vertAlign val="superscript"/>
        <sz val="11"/>
        <color theme="1"/>
        <rFont val="Calibri"/>
        <family val="2"/>
      </rPr>
      <t>3</t>
    </r>
  </si>
  <si>
    <r>
      <rPr>
        <sz val="11"/>
        <rFont val="Calibri"/>
        <family val="2"/>
      </rPr>
      <t xml:space="preserve">21-37 </t>
    </r>
  </si>
  <si>
    <r>
      <rPr>
        <sz val="11"/>
        <rFont val="Calibri"/>
        <family val="2"/>
      </rPr>
      <t xml:space="preserve">19 &amp; 35 </t>
    </r>
  </si>
  <si>
    <r>
      <rPr>
        <sz val="11"/>
        <rFont val="Calibri"/>
        <family val="2"/>
      </rPr>
      <t>20-34</t>
    </r>
  </si>
  <si>
    <r>
      <rPr>
        <sz val="11"/>
        <rFont val="Calibri"/>
        <family val="2"/>
      </rPr>
      <t xml:space="preserve">20-35 </t>
    </r>
  </si>
  <si>
    <r>
      <rPr>
        <sz val="11"/>
        <rFont val="Calibri"/>
        <family val="2"/>
      </rPr>
      <t xml:space="preserve">2.0-9.2 </t>
    </r>
  </si>
  <si>
    <r>
      <rPr>
        <sz val="11"/>
        <rFont val="Calibri"/>
        <family val="2"/>
      </rPr>
      <t xml:space="preserve">6.6-9 </t>
    </r>
  </si>
  <si>
    <r>
      <rPr>
        <sz val="11"/>
        <rFont val="Calibri"/>
        <family val="2"/>
      </rPr>
      <t xml:space="preserve"> 7.0-9.3 </t>
    </r>
  </si>
  <si>
    <r>
      <rPr>
        <sz val="11"/>
        <rFont val="Calibri"/>
        <family val="2"/>
      </rPr>
      <t xml:space="preserve">6.5-8.8 </t>
    </r>
  </si>
  <si>
    <r>
      <rPr>
        <sz val="11"/>
        <rFont val="Calibri"/>
        <family val="2"/>
      </rPr>
      <t>31-53100</t>
    </r>
  </si>
  <si>
    <r>
      <rPr>
        <sz val="11"/>
        <rFont val="Calibri"/>
        <family val="2"/>
      </rPr>
      <t xml:space="preserve">35-39720 </t>
    </r>
  </si>
  <si>
    <r>
      <rPr>
        <sz val="11"/>
        <rFont val="Calibri"/>
        <family val="2"/>
      </rPr>
      <t>26-1694</t>
    </r>
  </si>
  <si>
    <r>
      <rPr>
        <sz val="11"/>
        <rFont val="Calibri"/>
        <family val="2"/>
      </rPr>
      <t>27-28700</t>
    </r>
  </si>
  <si>
    <r>
      <rPr>
        <sz val="11"/>
        <rFont val="Calibri"/>
        <family val="2"/>
      </rPr>
      <t xml:space="preserve"> 0.1-12.6 </t>
    </r>
  </si>
  <si>
    <r>
      <rPr>
        <sz val="11"/>
        <rFont val="Calibri"/>
        <family val="2"/>
      </rPr>
      <t xml:space="preserve">3.3-9.9 </t>
    </r>
  </si>
  <si>
    <r>
      <rPr>
        <sz val="11"/>
        <rFont val="Calibri"/>
        <family val="2"/>
      </rPr>
      <t xml:space="preserve"> 2.7-8.9 </t>
    </r>
  </si>
  <si>
    <r>
      <rPr>
        <sz val="11"/>
        <rFont val="Calibri"/>
        <family val="2"/>
      </rPr>
      <t xml:space="preserve"> 0.6-14 </t>
    </r>
  </si>
  <si>
    <r>
      <rPr>
        <sz val="11"/>
        <rFont val="Calibri"/>
        <family val="2"/>
      </rPr>
      <t xml:space="preserve">0.1 - 26.6 </t>
    </r>
  </si>
  <si>
    <r>
      <rPr>
        <sz val="11"/>
        <rFont val="Calibri"/>
        <family val="2"/>
      </rPr>
      <t xml:space="preserve">1-9 </t>
    </r>
  </si>
  <si>
    <r>
      <rPr>
        <sz val="11"/>
        <rFont val="Calibri"/>
        <family val="2"/>
      </rPr>
      <t>1-6</t>
    </r>
  </si>
  <si>
    <r>
      <rPr>
        <sz val="11"/>
        <rFont val="Calibri"/>
        <family val="2"/>
      </rPr>
      <t xml:space="preserve">0.1-23 </t>
    </r>
  </si>
  <si>
    <r>
      <rPr>
        <sz val="11"/>
        <rFont val="Calibri"/>
        <family val="2"/>
      </rPr>
      <t>39-16 x 10</t>
    </r>
    <r>
      <rPr>
        <vertAlign val="superscript"/>
        <sz val="11"/>
        <color theme="1"/>
        <rFont val="Calibri"/>
        <family val="2"/>
      </rPr>
      <t>3</t>
    </r>
  </si>
  <si>
    <r>
      <t>4-22 x 10</t>
    </r>
    <r>
      <rPr>
        <vertAlign val="superscript"/>
        <sz val="11"/>
        <rFont val="Calibri"/>
        <family val="2"/>
      </rPr>
      <t>3</t>
    </r>
  </si>
  <si>
    <r>
      <rPr>
        <sz val="11"/>
        <rFont val="Calibri"/>
        <family val="2"/>
      </rPr>
      <t>2-5 x 10</t>
    </r>
    <r>
      <rPr>
        <vertAlign val="superscript"/>
        <sz val="11"/>
        <color theme="1"/>
        <rFont val="Calibri"/>
        <family val="2"/>
      </rPr>
      <t>4</t>
    </r>
  </si>
  <si>
    <r>
      <rPr>
        <sz val="11"/>
        <rFont val="Calibri"/>
        <family val="2"/>
      </rPr>
      <t xml:space="preserve"> 90-3500 </t>
    </r>
  </si>
  <si>
    <r>
      <t>40-28 x10</t>
    </r>
    <r>
      <rPr>
        <vertAlign val="superscript"/>
        <sz val="11"/>
        <rFont val="Calibri"/>
        <family val="2"/>
      </rPr>
      <t>3</t>
    </r>
  </si>
  <si>
    <r>
      <rPr>
        <sz val="11"/>
        <rFont val="Calibri"/>
        <family val="2"/>
      </rPr>
      <t xml:space="preserve">27-5400 </t>
    </r>
  </si>
  <si>
    <r>
      <rPr>
        <sz val="11"/>
        <rFont val="Calibri"/>
        <family val="2"/>
      </rPr>
      <t xml:space="preserve"> 2-28 x 10</t>
    </r>
    <r>
      <rPr>
        <vertAlign val="superscript"/>
        <sz val="11"/>
        <color theme="1"/>
        <rFont val="Calibri"/>
        <family val="2"/>
      </rPr>
      <t>3</t>
    </r>
  </si>
  <si>
    <r>
      <t xml:space="preserve"> 2-4 x 10</t>
    </r>
    <r>
      <rPr>
        <vertAlign val="superscript"/>
        <sz val="11"/>
        <rFont val="Calibri"/>
        <family val="2"/>
      </rPr>
      <t>3</t>
    </r>
  </si>
  <si>
    <r>
      <rPr>
        <sz val="11"/>
        <rFont val="Calibri"/>
        <family val="2"/>
      </rPr>
      <t xml:space="preserve"> 2-17 x 10</t>
    </r>
    <r>
      <rPr>
        <vertAlign val="superscript"/>
        <sz val="11"/>
        <color theme="1"/>
        <rFont val="Calibri"/>
        <family val="2"/>
      </rPr>
      <t>3</t>
    </r>
  </si>
  <si>
    <r>
      <t>1-3 x 10</t>
    </r>
    <r>
      <rPr>
        <vertAlign val="superscript"/>
        <sz val="11"/>
        <rFont val="Calibri"/>
        <family val="2"/>
      </rPr>
      <t>3</t>
    </r>
  </si>
  <si>
    <r>
      <rPr>
        <sz val="11"/>
        <rFont val="Calibri"/>
        <family val="2"/>
      </rPr>
      <t>3-1400</t>
    </r>
  </si>
  <si>
    <r>
      <t xml:space="preserve"> 4-17 x10</t>
    </r>
    <r>
      <rPr>
        <vertAlign val="superscript"/>
        <sz val="11"/>
        <rFont val="Calibri"/>
        <family val="2"/>
      </rPr>
      <t>3</t>
    </r>
  </si>
  <si>
    <r>
      <rPr>
        <sz val="11"/>
        <rFont val="Calibri"/>
        <family val="2"/>
      </rPr>
      <t xml:space="preserve">0-3500 </t>
    </r>
  </si>
  <si>
    <r>
      <rPr>
        <sz val="11"/>
        <rFont val="Calibri"/>
        <family val="2"/>
      </rPr>
      <t xml:space="preserve">17 &amp; 34 </t>
    </r>
  </si>
  <si>
    <r>
      <rPr>
        <sz val="11"/>
        <rFont val="Calibri"/>
        <family val="2"/>
      </rPr>
      <t>20-32</t>
    </r>
  </si>
  <si>
    <r>
      <rPr>
        <sz val="11"/>
        <rFont val="Calibri"/>
        <family val="2"/>
      </rPr>
      <t xml:space="preserve"> 18-36 </t>
    </r>
  </si>
  <si>
    <r>
      <rPr>
        <sz val="11"/>
        <rFont val="Calibri"/>
        <family val="2"/>
      </rPr>
      <t xml:space="preserve">7.3-8.9 </t>
    </r>
  </si>
  <si>
    <r>
      <rPr>
        <sz val="11"/>
        <rFont val="Calibri"/>
        <family val="2"/>
      </rPr>
      <t xml:space="preserve">6.3-8.8 </t>
    </r>
  </si>
  <si>
    <r>
      <rPr>
        <sz val="11"/>
        <rFont val="Calibri"/>
        <family val="2"/>
      </rPr>
      <t xml:space="preserve"> 6.97-8.9 </t>
    </r>
  </si>
  <si>
    <r>
      <rPr>
        <sz val="11"/>
        <rFont val="Calibri"/>
        <family val="2"/>
      </rPr>
      <t xml:space="preserve">6.7-8.8 </t>
    </r>
  </si>
  <si>
    <r>
      <rPr>
        <sz val="11"/>
        <rFont val="Calibri"/>
        <family val="2"/>
      </rPr>
      <t xml:space="preserve">114-15940 </t>
    </r>
  </si>
  <si>
    <r>
      <rPr>
        <sz val="11"/>
        <rFont val="Calibri"/>
        <family val="2"/>
      </rPr>
      <t>105-20700</t>
    </r>
  </si>
  <si>
    <r>
      <rPr>
        <sz val="11"/>
        <rFont val="Calibri"/>
        <family val="2"/>
      </rPr>
      <t>113-34587</t>
    </r>
  </si>
  <si>
    <r>
      <rPr>
        <sz val="11"/>
        <rFont val="Calibri"/>
        <family val="2"/>
      </rPr>
      <t>109-29400</t>
    </r>
  </si>
  <si>
    <r>
      <rPr>
        <sz val="11"/>
        <rFont val="Calibri"/>
        <family val="2"/>
      </rPr>
      <t>1.3-10.4</t>
    </r>
  </si>
  <si>
    <r>
      <rPr>
        <sz val="11"/>
        <rFont val="Calibri"/>
        <family val="2"/>
      </rPr>
      <t xml:space="preserve"> 4.4 &amp; 9.4 </t>
    </r>
  </si>
  <si>
    <r>
      <rPr>
        <sz val="11"/>
        <rFont val="Calibri"/>
        <family val="2"/>
      </rPr>
      <t xml:space="preserve"> 4.7-8.5 </t>
    </r>
  </si>
  <si>
    <r>
      <rPr>
        <sz val="11"/>
        <rFont val="Calibri"/>
        <family val="2"/>
      </rPr>
      <t xml:space="preserve"> 0.8-8.9 </t>
    </r>
  </si>
  <si>
    <r>
      <rPr>
        <sz val="11"/>
        <rFont val="Calibri"/>
        <family val="2"/>
      </rPr>
      <t xml:space="preserve"> 1.0 - 7.6 </t>
    </r>
  </si>
  <si>
    <r>
      <rPr>
        <sz val="11"/>
        <rFont val="Calibri"/>
        <family val="2"/>
      </rPr>
      <t xml:space="preserve">0.2-4 </t>
    </r>
  </si>
  <si>
    <r>
      <rPr>
        <sz val="11"/>
        <rFont val="Calibri"/>
        <family val="2"/>
      </rPr>
      <t xml:space="preserve">0.2-4.6 </t>
    </r>
  </si>
  <si>
    <r>
      <rPr>
        <sz val="11"/>
        <rFont val="Calibri"/>
        <family val="2"/>
      </rPr>
      <t xml:space="preserve">15-30000 </t>
    </r>
  </si>
  <si>
    <r>
      <t>4-35X10</t>
    </r>
    <r>
      <rPr>
        <vertAlign val="superscript"/>
        <sz val="11"/>
        <rFont val="Calibri"/>
        <family val="2"/>
      </rPr>
      <t>3</t>
    </r>
  </si>
  <si>
    <r>
      <rPr>
        <sz val="11"/>
        <rFont val="Calibri"/>
        <family val="2"/>
      </rPr>
      <t>3-92X10</t>
    </r>
    <r>
      <rPr>
        <vertAlign val="superscript"/>
        <sz val="11"/>
        <color theme="1"/>
        <rFont val="Calibri"/>
        <family val="2"/>
      </rPr>
      <t>3</t>
    </r>
  </si>
  <si>
    <r>
      <t>3-92X10</t>
    </r>
    <r>
      <rPr>
        <vertAlign val="superscript"/>
        <sz val="11"/>
        <rFont val="Calibri"/>
        <family val="2"/>
      </rPr>
      <t>3</t>
    </r>
  </si>
  <si>
    <r>
      <rPr>
        <sz val="11"/>
        <rFont val="Calibri"/>
        <family val="2"/>
      </rPr>
      <t>14-92X10</t>
    </r>
    <r>
      <rPr>
        <vertAlign val="superscript"/>
        <sz val="11"/>
        <color theme="1"/>
        <rFont val="Calibri"/>
        <family val="2"/>
      </rPr>
      <t>3</t>
    </r>
  </si>
  <si>
    <r>
      <t>27-35 x10</t>
    </r>
    <r>
      <rPr>
        <vertAlign val="superscript"/>
        <sz val="11"/>
        <rFont val="Calibri"/>
        <family val="2"/>
      </rPr>
      <t>3</t>
    </r>
  </si>
  <si>
    <r>
      <rPr>
        <sz val="11"/>
        <rFont val="Calibri"/>
        <family val="2"/>
      </rPr>
      <t>15-16 x10</t>
    </r>
    <r>
      <rPr>
        <vertAlign val="superscript"/>
        <sz val="11"/>
        <color theme="1"/>
        <rFont val="Calibri"/>
        <family val="2"/>
      </rPr>
      <t>4</t>
    </r>
  </si>
  <si>
    <r>
      <rPr>
        <sz val="11"/>
        <rFont val="Calibri"/>
        <family val="2"/>
      </rPr>
      <t xml:space="preserve">50-17000 </t>
    </r>
  </si>
  <si>
    <r>
      <t xml:space="preserve"> 50-28X10</t>
    </r>
    <r>
      <rPr>
        <vertAlign val="superscript"/>
        <sz val="11"/>
        <rFont val="Calibri"/>
        <family val="2"/>
      </rPr>
      <t>3</t>
    </r>
  </si>
  <si>
    <r>
      <rPr>
        <sz val="11"/>
        <rFont val="Calibri"/>
        <family val="2"/>
      </rPr>
      <t xml:space="preserve"> 27-24x10</t>
    </r>
    <r>
      <rPr>
        <vertAlign val="superscript"/>
        <sz val="11"/>
        <color theme="1"/>
        <rFont val="Calibri"/>
        <family val="2"/>
      </rPr>
      <t>3</t>
    </r>
  </si>
  <si>
    <r>
      <t xml:space="preserve"> 78-54X10</t>
    </r>
    <r>
      <rPr>
        <vertAlign val="superscript"/>
        <sz val="11"/>
        <rFont val="Calibri"/>
        <family val="2"/>
      </rPr>
      <t>3</t>
    </r>
  </si>
  <si>
    <r>
      <rPr>
        <sz val="11"/>
        <rFont val="Calibri"/>
        <family val="2"/>
      </rPr>
      <t xml:space="preserve"> 68-54X10</t>
    </r>
    <r>
      <rPr>
        <vertAlign val="superscript"/>
        <sz val="11"/>
        <color theme="1"/>
        <rFont val="Calibri"/>
        <family val="2"/>
      </rPr>
      <t>3</t>
    </r>
  </si>
  <si>
    <r>
      <t xml:space="preserve"> 700-17 x10</t>
    </r>
    <r>
      <rPr>
        <vertAlign val="superscript"/>
        <sz val="11"/>
        <rFont val="Calibri"/>
        <family val="2"/>
      </rPr>
      <t>3</t>
    </r>
  </si>
  <si>
    <r>
      <rPr>
        <sz val="11"/>
        <rFont val="Calibri"/>
        <family val="2"/>
      </rPr>
      <t xml:space="preserve"> 310- 54 x10</t>
    </r>
    <r>
      <rPr>
        <vertAlign val="superscript"/>
        <sz val="11"/>
        <color theme="1"/>
        <rFont val="Calibri"/>
        <family val="2"/>
      </rPr>
      <t>3</t>
    </r>
  </si>
  <si>
    <r>
      <rPr>
        <sz val="11"/>
        <rFont val="Calibri"/>
        <family val="2"/>
      </rPr>
      <t>20-38</t>
    </r>
  </si>
  <si>
    <r>
      <rPr>
        <sz val="11"/>
        <rFont val="Calibri"/>
        <family val="2"/>
      </rPr>
      <t xml:space="preserve">16-28 </t>
    </r>
  </si>
  <si>
    <r>
      <rPr>
        <sz val="11"/>
        <rFont val="Calibri"/>
        <family val="2"/>
      </rPr>
      <t xml:space="preserve">18-32 </t>
    </r>
  </si>
  <si>
    <r>
      <rPr>
        <sz val="11"/>
        <rFont val="Calibri"/>
        <family val="2"/>
      </rPr>
      <t xml:space="preserve"> 7.0-8.4 </t>
    </r>
  </si>
  <si>
    <r>
      <rPr>
        <sz val="11"/>
        <rFont val="Calibri"/>
        <family val="2"/>
      </rPr>
      <t>6.3-8.4</t>
    </r>
  </si>
  <si>
    <r>
      <rPr>
        <sz val="11"/>
        <rFont val="Calibri"/>
        <family val="2"/>
      </rPr>
      <t xml:space="preserve">6.9-8.4 </t>
    </r>
  </si>
  <si>
    <r>
      <rPr>
        <sz val="11"/>
        <rFont val="Calibri"/>
        <family val="2"/>
      </rPr>
      <t xml:space="preserve">6.4-8.4 </t>
    </r>
  </si>
  <si>
    <r>
      <rPr>
        <sz val="11"/>
        <rFont val="Calibri"/>
        <family val="2"/>
      </rPr>
      <t xml:space="preserve">81-376 </t>
    </r>
  </si>
  <si>
    <r>
      <rPr>
        <sz val="11"/>
        <rFont val="Calibri"/>
        <family val="2"/>
      </rPr>
      <t xml:space="preserve"> 47-402 </t>
    </r>
  </si>
  <si>
    <r>
      <rPr>
        <sz val="11"/>
        <rFont val="Calibri"/>
        <family val="2"/>
      </rPr>
      <t xml:space="preserve">102-380 </t>
    </r>
  </si>
  <si>
    <r>
      <rPr>
        <sz val="11"/>
        <rFont val="Calibri"/>
        <family val="2"/>
      </rPr>
      <t xml:space="preserve">93-664 </t>
    </r>
  </si>
  <si>
    <r>
      <rPr>
        <sz val="11"/>
        <rFont val="Calibri"/>
        <family val="2"/>
      </rPr>
      <t xml:space="preserve">5.2-9.8 </t>
    </r>
  </si>
  <si>
    <r>
      <rPr>
        <sz val="11"/>
        <rFont val="Calibri"/>
        <family val="2"/>
      </rPr>
      <t xml:space="preserve">6-9.6 </t>
    </r>
  </si>
  <si>
    <r>
      <rPr>
        <sz val="11"/>
        <rFont val="Calibri"/>
        <family val="2"/>
      </rPr>
      <t xml:space="preserve">4.6-8.9 </t>
    </r>
  </si>
  <si>
    <r>
      <rPr>
        <sz val="11"/>
        <rFont val="Calibri"/>
        <family val="2"/>
      </rPr>
      <t xml:space="preserve">5.3-9.7 </t>
    </r>
  </si>
  <si>
    <r>
      <rPr>
        <sz val="11"/>
        <rFont val="Calibri"/>
        <family val="2"/>
      </rPr>
      <t xml:space="preserve">1.5 - 6.0 </t>
    </r>
  </si>
  <si>
    <r>
      <rPr>
        <sz val="11"/>
        <rFont val="Calibri"/>
        <family val="2"/>
      </rPr>
      <t xml:space="preserve">0.2-7 </t>
    </r>
  </si>
  <si>
    <r>
      <rPr>
        <sz val="11"/>
        <rFont val="Calibri"/>
        <family val="2"/>
      </rPr>
      <t>0.3-5.4</t>
    </r>
  </si>
  <si>
    <r>
      <rPr>
        <sz val="11"/>
        <rFont val="Calibri"/>
        <family val="2"/>
      </rPr>
      <t xml:space="preserve">0.4-6.2 </t>
    </r>
  </si>
  <si>
    <r>
      <rPr>
        <sz val="11"/>
        <rFont val="Calibri"/>
        <family val="2"/>
      </rPr>
      <t xml:space="preserve">80-90000 </t>
    </r>
  </si>
  <si>
    <r>
      <t>90-24x10</t>
    </r>
    <r>
      <rPr>
        <vertAlign val="superscript"/>
        <sz val="11"/>
        <rFont val="Calibri"/>
        <family val="2"/>
      </rPr>
      <t>3</t>
    </r>
  </si>
  <si>
    <r>
      <rPr>
        <sz val="11"/>
        <rFont val="Calibri"/>
        <family val="2"/>
      </rPr>
      <t>490-28x10</t>
    </r>
    <r>
      <rPr>
        <vertAlign val="superscript"/>
        <sz val="11"/>
        <color theme="1"/>
        <rFont val="Calibri"/>
        <family val="2"/>
      </rPr>
      <t>3</t>
    </r>
  </si>
  <si>
    <r>
      <t>490-16x10</t>
    </r>
    <r>
      <rPr>
        <vertAlign val="superscript"/>
        <sz val="11"/>
        <rFont val="Calibri"/>
        <family val="2"/>
      </rPr>
      <t>4</t>
    </r>
  </si>
  <si>
    <r>
      <rPr>
        <sz val="11"/>
        <rFont val="Calibri"/>
        <family val="2"/>
      </rPr>
      <t xml:space="preserve"> 940-5400 </t>
    </r>
  </si>
  <si>
    <r>
      <t xml:space="preserve"> 210-54 x10</t>
    </r>
    <r>
      <rPr>
        <vertAlign val="superscript"/>
        <sz val="11"/>
        <rFont val="Calibri"/>
        <family val="2"/>
      </rPr>
      <t>3</t>
    </r>
  </si>
  <si>
    <r>
      <rPr>
        <sz val="11"/>
        <rFont val="Calibri"/>
        <family val="2"/>
      </rPr>
      <t>750-21 x10</t>
    </r>
    <r>
      <rPr>
        <vertAlign val="superscript"/>
        <sz val="11"/>
        <color theme="1"/>
        <rFont val="Calibri"/>
        <family val="2"/>
      </rPr>
      <t>3</t>
    </r>
  </si>
  <si>
    <r>
      <rPr>
        <sz val="11"/>
        <rFont val="Calibri"/>
        <family val="2"/>
      </rPr>
      <t xml:space="preserve">40-60000 </t>
    </r>
  </si>
  <si>
    <r>
      <t xml:space="preserve"> 60-14x10</t>
    </r>
    <r>
      <rPr>
        <vertAlign val="superscript"/>
        <sz val="11"/>
        <rFont val="Calibri"/>
        <family val="2"/>
      </rPr>
      <t>3</t>
    </r>
  </si>
  <si>
    <r>
      <rPr>
        <sz val="11"/>
        <rFont val="Calibri"/>
        <family val="2"/>
      </rPr>
      <t xml:space="preserve"> 22-13x10</t>
    </r>
    <r>
      <rPr>
        <vertAlign val="superscript"/>
        <sz val="11"/>
        <color theme="1"/>
        <rFont val="Calibri"/>
        <family val="2"/>
      </rPr>
      <t>3</t>
    </r>
  </si>
  <si>
    <r>
      <rPr>
        <sz val="11"/>
        <rFont val="Calibri"/>
        <family val="2"/>
      </rPr>
      <t xml:space="preserve">630-2400 </t>
    </r>
  </si>
  <si>
    <r>
      <t xml:space="preserve"> 110-22 x10</t>
    </r>
    <r>
      <rPr>
        <vertAlign val="superscript"/>
        <sz val="11"/>
        <rFont val="Calibri"/>
        <family val="2"/>
      </rPr>
      <t>3</t>
    </r>
  </si>
  <si>
    <r>
      <rPr>
        <sz val="11"/>
        <rFont val="Calibri"/>
        <family val="2"/>
      </rPr>
      <t xml:space="preserve"> 110- 14 x10</t>
    </r>
    <r>
      <rPr>
        <vertAlign val="superscript"/>
        <sz val="11"/>
        <color theme="1"/>
        <rFont val="Calibri"/>
        <family val="2"/>
      </rPr>
      <t>3</t>
    </r>
  </si>
  <si>
    <r>
      <rPr>
        <sz val="11"/>
        <rFont val="Calibri"/>
        <family val="2"/>
      </rPr>
      <t xml:space="preserve">24-36 </t>
    </r>
  </si>
  <si>
    <r>
      <rPr>
        <sz val="11"/>
        <rFont val="Calibri"/>
        <family val="2"/>
      </rPr>
      <t>18-32</t>
    </r>
  </si>
  <si>
    <r>
      <rPr>
        <sz val="11"/>
        <rFont val="Calibri"/>
        <family val="2"/>
      </rPr>
      <t xml:space="preserve">15-25 </t>
    </r>
  </si>
  <si>
    <r>
      <rPr>
        <sz val="11"/>
        <rFont val="Calibri"/>
        <family val="2"/>
      </rPr>
      <t>22-36</t>
    </r>
  </si>
  <si>
    <r>
      <rPr>
        <sz val="11"/>
        <rFont val="Calibri"/>
        <family val="2"/>
      </rPr>
      <t xml:space="preserve">7.3-8.3 </t>
    </r>
  </si>
  <si>
    <r>
      <rPr>
        <sz val="11"/>
        <rFont val="Calibri"/>
        <family val="2"/>
      </rPr>
      <t xml:space="preserve"> 6.6-8.1 </t>
    </r>
  </si>
  <si>
    <r>
      <rPr>
        <sz val="11"/>
        <rFont val="Calibri"/>
        <family val="2"/>
      </rPr>
      <t xml:space="preserve">7.6-8.4 </t>
    </r>
  </si>
  <si>
    <r>
      <rPr>
        <sz val="11"/>
        <rFont val="Calibri"/>
        <family val="2"/>
      </rPr>
      <t xml:space="preserve"> 7.5-8.2 </t>
    </r>
  </si>
  <si>
    <r>
      <rPr>
        <sz val="11"/>
        <rFont val="Calibri"/>
        <family val="2"/>
      </rPr>
      <t xml:space="preserve">54-78400 </t>
    </r>
  </si>
  <si>
    <r>
      <rPr>
        <sz val="11"/>
        <rFont val="Calibri"/>
        <family val="2"/>
      </rPr>
      <t>64-29118</t>
    </r>
  </si>
  <si>
    <r>
      <rPr>
        <sz val="11"/>
        <rFont val="Calibri"/>
        <family val="2"/>
      </rPr>
      <t xml:space="preserve">90-2287 </t>
    </r>
  </si>
  <si>
    <r>
      <rPr>
        <sz val="11"/>
        <rFont val="Calibri"/>
        <family val="2"/>
      </rPr>
      <t xml:space="preserve">75-48400 </t>
    </r>
  </si>
  <si>
    <r>
      <rPr>
        <sz val="11"/>
        <rFont val="Calibri"/>
        <family val="2"/>
      </rPr>
      <t xml:space="preserve">6.8-9.3 </t>
    </r>
  </si>
  <si>
    <r>
      <rPr>
        <sz val="11"/>
        <rFont val="Calibri"/>
        <family val="2"/>
      </rPr>
      <t xml:space="preserve"> 5.9-9.8 </t>
    </r>
  </si>
  <si>
    <r>
      <rPr>
        <sz val="11"/>
        <rFont val="Calibri"/>
        <family val="2"/>
      </rPr>
      <t xml:space="preserve">7.4-8.0 </t>
    </r>
  </si>
  <si>
    <r>
      <rPr>
        <sz val="11"/>
        <rFont val="Calibri"/>
        <family val="2"/>
      </rPr>
      <t>6.3-9.2</t>
    </r>
  </si>
  <si>
    <r>
      <rPr>
        <sz val="11"/>
        <rFont val="Calibri"/>
        <family val="2"/>
      </rPr>
      <t>2.0 - 6.8</t>
    </r>
  </si>
  <si>
    <r>
      <rPr>
        <sz val="11"/>
        <rFont val="Calibri"/>
        <family val="2"/>
      </rPr>
      <t>0.4-2.6</t>
    </r>
  </si>
  <si>
    <r>
      <rPr>
        <sz val="11"/>
        <rFont val="Calibri"/>
        <family val="2"/>
      </rPr>
      <t xml:space="preserve">0.3-1.8 </t>
    </r>
  </si>
  <si>
    <r>
      <rPr>
        <sz val="11"/>
        <rFont val="Calibri"/>
        <family val="2"/>
      </rPr>
      <t xml:space="preserve"> 0.8-2 </t>
    </r>
  </si>
  <si>
    <r>
      <rPr>
        <sz val="11"/>
        <rFont val="Calibri"/>
        <family val="2"/>
      </rPr>
      <t xml:space="preserve"> 900-22000 </t>
    </r>
  </si>
  <si>
    <r>
      <t>330-16x10</t>
    </r>
    <r>
      <rPr>
        <vertAlign val="superscript"/>
        <sz val="11"/>
        <rFont val="Calibri"/>
        <family val="2"/>
      </rPr>
      <t>3</t>
    </r>
  </si>
  <si>
    <r>
      <rPr>
        <sz val="11"/>
        <rFont val="Calibri"/>
        <family val="2"/>
      </rPr>
      <t xml:space="preserve"> 640-92000</t>
    </r>
  </si>
  <si>
    <r>
      <t>790-24x10</t>
    </r>
    <r>
      <rPr>
        <vertAlign val="superscript"/>
        <sz val="11"/>
        <rFont val="Calibri"/>
        <family val="2"/>
      </rPr>
      <t>3</t>
    </r>
  </si>
  <si>
    <r>
      <rPr>
        <sz val="11"/>
        <rFont val="Calibri"/>
        <family val="2"/>
      </rPr>
      <t xml:space="preserve">1400-4300 </t>
    </r>
  </si>
  <si>
    <r>
      <rPr>
        <sz val="11"/>
        <rFont val="Calibri"/>
        <family val="2"/>
      </rPr>
      <t>940-5400</t>
    </r>
  </si>
  <si>
    <r>
      <rPr>
        <sz val="11"/>
        <rFont val="Calibri"/>
        <family val="2"/>
      </rPr>
      <t xml:space="preserve">700-11000 </t>
    </r>
  </si>
  <si>
    <r>
      <t xml:space="preserve"> 230-9x10</t>
    </r>
    <r>
      <rPr>
        <vertAlign val="superscript"/>
        <sz val="11"/>
        <rFont val="Calibri"/>
        <family val="2"/>
      </rPr>
      <t>3</t>
    </r>
  </si>
  <si>
    <r>
      <rPr>
        <sz val="11"/>
        <rFont val="Calibri"/>
        <family val="2"/>
      </rPr>
      <t xml:space="preserve"> 310-35x10</t>
    </r>
    <r>
      <rPr>
        <vertAlign val="superscript"/>
        <sz val="11"/>
        <color theme="1"/>
        <rFont val="Calibri"/>
        <family val="2"/>
      </rPr>
      <t>2</t>
    </r>
  </si>
  <si>
    <r>
      <t xml:space="preserve"> 3330-11x10</t>
    </r>
    <r>
      <rPr>
        <vertAlign val="superscript"/>
        <sz val="11"/>
        <rFont val="Calibri"/>
        <family val="2"/>
      </rPr>
      <t>3</t>
    </r>
  </si>
  <si>
    <r>
      <rPr>
        <sz val="11"/>
        <rFont val="Calibri"/>
        <family val="2"/>
      </rPr>
      <t xml:space="preserve">790-1700 </t>
    </r>
  </si>
  <si>
    <r>
      <rPr>
        <sz val="11"/>
        <rFont val="Calibri"/>
        <family val="2"/>
      </rPr>
      <t xml:space="preserve"> 700-3500 </t>
    </r>
  </si>
  <si>
    <r>
      <rPr>
        <sz val="11"/>
        <rFont val="Calibri"/>
        <family val="2"/>
      </rPr>
      <t xml:space="preserve">18-36 </t>
    </r>
  </si>
  <si>
    <r>
      <rPr>
        <sz val="11"/>
        <rFont val="Calibri"/>
        <family val="2"/>
      </rPr>
      <t xml:space="preserve">24-28 </t>
    </r>
  </si>
  <si>
    <r>
      <rPr>
        <sz val="11"/>
        <rFont val="Calibri"/>
        <family val="2"/>
      </rPr>
      <t xml:space="preserve">19-34 </t>
    </r>
  </si>
  <si>
    <r>
      <rPr>
        <sz val="11"/>
        <rFont val="Calibri"/>
        <family val="2"/>
      </rPr>
      <t xml:space="preserve">19-35.5 </t>
    </r>
  </si>
  <si>
    <r>
      <rPr>
        <sz val="11"/>
        <rFont val="Calibri"/>
        <family val="2"/>
      </rPr>
      <t>6.5-8.0</t>
    </r>
  </si>
  <si>
    <r>
      <rPr>
        <sz val="11"/>
        <rFont val="Calibri"/>
        <family val="2"/>
      </rPr>
      <t xml:space="preserve">7.8-8.3 </t>
    </r>
  </si>
  <si>
    <r>
      <rPr>
        <sz val="11"/>
        <rFont val="Calibri"/>
        <family val="2"/>
      </rPr>
      <t>6.9-7.9</t>
    </r>
  </si>
  <si>
    <r>
      <rPr>
        <sz val="11"/>
        <rFont val="Calibri"/>
        <family val="2"/>
      </rPr>
      <t xml:space="preserve">6.5-8.0 </t>
    </r>
  </si>
  <si>
    <r>
      <rPr>
        <sz val="11"/>
        <rFont val="Calibri"/>
        <family val="2"/>
      </rPr>
      <t xml:space="preserve"> 113-355 </t>
    </r>
  </si>
  <si>
    <r>
      <rPr>
        <sz val="11"/>
        <rFont val="Calibri"/>
        <family val="2"/>
      </rPr>
      <t>152-623</t>
    </r>
  </si>
  <si>
    <r>
      <rPr>
        <sz val="11"/>
        <rFont val="Calibri"/>
        <family val="2"/>
      </rPr>
      <t xml:space="preserve"> 192-15013</t>
    </r>
  </si>
  <si>
    <r>
      <rPr>
        <sz val="11"/>
        <rFont val="Calibri"/>
        <family val="2"/>
      </rPr>
      <t xml:space="preserve">119-332 </t>
    </r>
  </si>
  <si>
    <r>
      <rPr>
        <sz val="11"/>
        <rFont val="Calibri"/>
        <family val="2"/>
      </rPr>
      <t xml:space="preserve">5.2-8.5 </t>
    </r>
  </si>
  <si>
    <r>
      <rPr>
        <sz val="11"/>
        <rFont val="Calibri"/>
        <family val="2"/>
      </rPr>
      <t xml:space="preserve"> 7.1-7.5</t>
    </r>
  </si>
  <si>
    <r>
      <rPr>
        <sz val="11"/>
        <rFont val="Calibri"/>
        <family val="2"/>
      </rPr>
      <t xml:space="preserve"> 5.8-8.2 </t>
    </r>
  </si>
  <si>
    <r>
      <rPr>
        <sz val="11"/>
        <rFont val="Calibri"/>
        <family val="2"/>
      </rPr>
      <t>5.1-8.9</t>
    </r>
  </si>
  <si>
    <r>
      <rPr>
        <sz val="11"/>
        <rFont val="Calibri"/>
        <family val="2"/>
      </rPr>
      <t xml:space="preserve">0.2 - 12.0 </t>
    </r>
  </si>
  <si>
    <r>
      <rPr>
        <sz val="11"/>
        <rFont val="Calibri"/>
        <family val="2"/>
      </rPr>
      <t xml:space="preserve"> 0.4-2.5</t>
    </r>
  </si>
  <si>
    <r>
      <rPr>
        <sz val="11"/>
        <rFont val="Calibri"/>
        <family val="2"/>
      </rPr>
      <t xml:space="preserve">0.3-4.6 </t>
    </r>
  </si>
  <si>
    <r>
      <rPr>
        <sz val="11"/>
        <rFont val="Calibri"/>
        <family val="2"/>
      </rPr>
      <t xml:space="preserve"> 0.0-10.5 </t>
    </r>
  </si>
  <si>
    <r>
      <rPr>
        <sz val="11"/>
        <rFont val="Calibri"/>
        <family val="2"/>
      </rPr>
      <t xml:space="preserve">150-1800 </t>
    </r>
  </si>
  <si>
    <r>
      <rPr>
        <sz val="11"/>
        <rFont val="Calibri"/>
        <family val="2"/>
      </rPr>
      <t xml:space="preserve"> 470-2200 </t>
    </r>
  </si>
  <si>
    <r>
      <rPr>
        <sz val="11"/>
        <rFont val="Calibri"/>
        <family val="2"/>
      </rPr>
      <t xml:space="preserve">540-3500 </t>
    </r>
  </si>
  <si>
    <r>
      <rPr>
        <sz val="11"/>
        <rFont val="Calibri"/>
        <family val="2"/>
      </rPr>
      <t xml:space="preserve">70-540 </t>
    </r>
  </si>
  <si>
    <r>
      <rPr>
        <sz val="11"/>
        <rFont val="Calibri"/>
        <family val="2"/>
      </rPr>
      <t>270-700</t>
    </r>
  </si>
  <si>
    <r>
      <rPr>
        <sz val="11"/>
        <rFont val="Calibri"/>
        <family val="2"/>
      </rPr>
      <t xml:space="preserve">200-1700 </t>
    </r>
  </si>
  <si>
    <r>
      <rPr>
        <sz val="11"/>
        <rFont val="Calibri"/>
        <family val="2"/>
      </rPr>
      <t>15-32</t>
    </r>
  </si>
  <si>
    <r>
      <rPr>
        <sz val="11"/>
        <rFont val="Calibri"/>
        <family val="2"/>
      </rPr>
      <t xml:space="preserve"> 15-34</t>
    </r>
  </si>
  <si>
    <r>
      <rPr>
        <sz val="11"/>
        <rFont val="Calibri"/>
        <family val="2"/>
      </rPr>
      <t xml:space="preserve">18-30 </t>
    </r>
  </si>
  <si>
    <r>
      <rPr>
        <sz val="11"/>
        <rFont val="Calibri"/>
        <family val="2"/>
      </rPr>
      <t xml:space="preserve"> 12-32 </t>
    </r>
  </si>
  <si>
    <r>
      <rPr>
        <sz val="11"/>
        <rFont val="Calibri"/>
        <family val="2"/>
      </rPr>
      <t xml:space="preserve"> 6.5-9.0</t>
    </r>
  </si>
  <si>
    <r>
      <rPr>
        <sz val="11"/>
        <rFont val="Calibri"/>
        <family val="2"/>
      </rPr>
      <t xml:space="preserve"> 5.2-9 </t>
    </r>
  </si>
  <si>
    <r>
      <rPr>
        <sz val="11"/>
        <rFont val="Calibri"/>
        <family val="2"/>
      </rPr>
      <t>6.9-8.0</t>
    </r>
  </si>
  <si>
    <r>
      <rPr>
        <sz val="11"/>
        <rFont val="Calibri"/>
        <family val="2"/>
      </rPr>
      <t xml:space="preserve">6.1-8.1 </t>
    </r>
  </si>
  <si>
    <r>
      <rPr>
        <sz val="11"/>
        <rFont val="Calibri"/>
        <family val="2"/>
      </rPr>
      <t xml:space="preserve"> 104-684</t>
    </r>
  </si>
  <si>
    <r>
      <rPr>
        <sz val="11"/>
        <rFont val="Calibri"/>
        <family val="2"/>
      </rPr>
      <t xml:space="preserve">91-445 </t>
    </r>
  </si>
  <si>
    <r>
      <rPr>
        <sz val="11"/>
        <rFont val="Calibri"/>
        <family val="2"/>
      </rPr>
      <t xml:space="preserve"> 55-485 </t>
    </r>
  </si>
  <si>
    <r>
      <rPr>
        <sz val="11"/>
        <rFont val="Calibri"/>
        <family val="2"/>
      </rPr>
      <t xml:space="preserve">75-460 </t>
    </r>
  </si>
  <si>
    <r>
      <rPr>
        <sz val="11"/>
        <rFont val="Calibri"/>
        <family val="2"/>
      </rPr>
      <t xml:space="preserve"> 1.1-10.5 </t>
    </r>
  </si>
  <si>
    <r>
      <rPr>
        <sz val="11"/>
        <rFont val="Calibri"/>
        <family val="2"/>
      </rPr>
      <t xml:space="preserve">1.1-9.4 </t>
    </r>
  </si>
  <si>
    <r>
      <rPr>
        <sz val="11"/>
        <rFont val="Calibri"/>
        <family val="2"/>
      </rPr>
      <t xml:space="preserve">4.2-10.2 </t>
    </r>
  </si>
  <si>
    <r>
      <rPr>
        <sz val="11"/>
        <rFont val="Calibri"/>
        <family val="2"/>
      </rPr>
      <t xml:space="preserve">3.3-9.6 </t>
    </r>
  </si>
  <si>
    <r>
      <rPr>
        <sz val="11"/>
        <rFont val="Calibri"/>
        <family val="2"/>
      </rPr>
      <t xml:space="preserve">0.1 - 3.9 </t>
    </r>
  </si>
  <si>
    <r>
      <rPr>
        <sz val="11"/>
        <rFont val="Calibri"/>
        <family val="2"/>
      </rPr>
      <t xml:space="preserve">0.4-4.3 </t>
    </r>
  </si>
  <si>
    <r>
      <rPr>
        <sz val="11"/>
        <rFont val="Calibri"/>
        <family val="2"/>
      </rPr>
      <t xml:space="preserve">0.3-5.7 </t>
    </r>
  </si>
  <si>
    <r>
      <rPr>
        <sz val="11"/>
        <rFont val="Calibri"/>
        <family val="2"/>
      </rPr>
      <t>0.4-5.4</t>
    </r>
  </si>
  <si>
    <r>
      <rPr>
        <sz val="11"/>
        <rFont val="Calibri"/>
        <family val="2"/>
      </rPr>
      <t xml:space="preserve">360-240000 </t>
    </r>
  </si>
  <si>
    <r>
      <t>360-24x10</t>
    </r>
    <r>
      <rPr>
        <vertAlign val="superscript"/>
        <sz val="11"/>
        <rFont val="Calibri"/>
        <family val="2"/>
      </rPr>
      <t>4</t>
    </r>
  </si>
  <si>
    <r>
      <rPr>
        <sz val="11"/>
        <rFont val="Calibri"/>
        <family val="2"/>
      </rPr>
      <t>360-24x104</t>
    </r>
  </si>
  <si>
    <r>
      <t>300-24x10</t>
    </r>
    <r>
      <rPr>
        <vertAlign val="superscript"/>
        <sz val="11"/>
        <rFont val="Calibri"/>
        <family val="2"/>
      </rPr>
      <t>4</t>
    </r>
  </si>
  <si>
    <r>
      <rPr>
        <sz val="11"/>
        <rFont val="Calibri"/>
        <family val="2"/>
      </rPr>
      <t>1-24x10</t>
    </r>
    <r>
      <rPr>
        <vertAlign val="superscript"/>
        <sz val="11"/>
        <color theme="1"/>
        <rFont val="Calibri"/>
        <family val="2"/>
      </rPr>
      <t>4</t>
    </r>
  </si>
  <si>
    <r>
      <t>0-24 x10</t>
    </r>
    <r>
      <rPr>
        <vertAlign val="superscript"/>
        <sz val="11"/>
        <rFont val="Calibri"/>
        <family val="2"/>
      </rPr>
      <t>4</t>
    </r>
  </si>
  <si>
    <r>
      <rPr>
        <sz val="11"/>
        <rFont val="Calibri"/>
        <family val="2"/>
      </rPr>
      <t xml:space="preserve"> 1-24 x10</t>
    </r>
    <r>
      <rPr>
        <vertAlign val="superscript"/>
        <sz val="11"/>
        <color theme="1"/>
        <rFont val="Calibri"/>
        <family val="2"/>
      </rPr>
      <t>4</t>
    </r>
  </si>
  <si>
    <r>
      <rPr>
        <sz val="11"/>
        <rFont val="Calibri"/>
        <family val="2"/>
      </rPr>
      <t xml:space="preserve">300-24000 </t>
    </r>
  </si>
  <si>
    <r>
      <t xml:space="preserve"> 300-24x10</t>
    </r>
    <r>
      <rPr>
        <vertAlign val="superscript"/>
        <sz val="11"/>
        <rFont val="Calibri"/>
        <family val="2"/>
      </rPr>
      <t>4</t>
    </r>
  </si>
  <si>
    <r>
      <rPr>
        <sz val="11"/>
        <rFont val="Calibri"/>
        <family val="2"/>
      </rPr>
      <t xml:space="preserve"> 300-24x10</t>
    </r>
    <r>
      <rPr>
        <vertAlign val="superscript"/>
        <sz val="11"/>
        <color theme="1"/>
        <rFont val="Calibri"/>
        <family val="2"/>
      </rPr>
      <t>4</t>
    </r>
  </si>
  <si>
    <r>
      <t xml:space="preserve"> 150-24x10</t>
    </r>
    <r>
      <rPr>
        <vertAlign val="superscript"/>
        <sz val="11"/>
        <rFont val="Calibri"/>
        <family val="2"/>
      </rPr>
      <t>4</t>
    </r>
  </si>
  <si>
    <r>
      <rPr>
        <sz val="11"/>
        <rFont val="Calibri"/>
        <family val="2"/>
      </rPr>
      <t xml:space="preserve"> 0-24 x10</t>
    </r>
    <r>
      <rPr>
        <vertAlign val="superscript"/>
        <sz val="11"/>
        <color theme="1"/>
        <rFont val="Calibri"/>
        <family val="2"/>
      </rPr>
      <t>3</t>
    </r>
  </si>
  <si>
    <r>
      <rPr>
        <sz val="11"/>
        <rFont val="Calibri"/>
        <family val="2"/>
      </rPr>
      <t xml:space="preserve">सतलज </t>
    </r>
  </si>
  <si>
    <r>
      <rPr>
        <sz val="11"/>
        <rFont val="Calibri"/>
        <family val="2"/>
      </rPr>
      <t>9-32</t>
    </r>
  </si>
  <si>
    <r>
      <rPr>
        <sz val="11"/>
        <rFont val="Calibri"/>
        <family val="2"/>
      </rPr>
      <t xml:space="preserve">9-29 </t>
    </r>
  </si>
  <si>
    <r>
      <rPr>
        <sz val="11"/>
        <rFont val="Calibri"/>
        <family val="2"/>
      </rPr>
      <t xml:space="preserve">7-28 </t>
    </r>
  </si>
  <si>
    <r>
      <rPr>
        <sz val="11"/>
        <rFont val="Calibri"/>
        <family val="2"/>
      </rPr>
      <t xml:space="preserve">4.5-23 </t>
    </r>
  </si>
  <si>
    <r>
      <rPr>
        <sz val="11"/>
        <rFont val="Calibri"/>
        <family val="2"/>
      </rPr>
      <t xml:space="preserve">4-27 </t>
    </r>
  </si>
  <si>
    <r>
      <rPr>
        <sz val="11"/>
        <rFont val="Calibri"/>
        <family val="2"/>
      </rPr>
      <t xml:space="preserve"> 6.8-8.8</t>
    </r>
  </si>
  <si>
    <r>
      <rPr>
        <sz val="11"/>
        <rFont val="Calibri"/>
        <family val="2"/>
      </rPr>
      <t xml:space="preserve">7.1-8.3 </t>
    </r>
  </si>
  <si>
    <r>
      <rPr>
        <sz val="11"/>
        <rFont val="Calibri"/>
        <family val="2"/>
      </rPr>
      <t xml:space="preserve">7.1-8.26 </t>
    </r>
  </si>
  <si>
    <r>
      <rPr>
        <sz val="11"/>
        <rFont val="Calibri"/>
        <family val="2"/>
      </rPr>
      <t xml:space="preserve">7.0-8.5 </t>
    </r>
  </si>
  <si>
    <r>
      <rPr>
        <sz val="11"/>
        <rFont val="Calibri"/>
        <family val="2"/>
      </rPr>
      <t xml:space="preserve"> 131-819 </t>
    </r>
  </si>
  <si>
    <r>
      <rPr>
        <sz val="11"/>
        <rFont val="Calibri"/>
        <family val="2"/>
      </rPr>
      <t xml:space="preserve">144-694 </t>
    </r>
  </si>
  <si>
    <r>
      <rPr>
        <sz val="11"/>
        <rFont val="Calibri"/>
        <family val="2"/>
      </rPr>
      <t xml:space="preserve">160-958 </t>
    </r>
  </si>
  <si>
    <r>
      <rPr>
        <sz val="11"/>
        <rFont val="Calibri"/>
        <family val="2"/>
      </rPr>
      <t xml:space="preserve">162-843 </t>
    </r>
  </si>
  <si>
    <r>
      <rPr>
        <sz val="11"/>
        <rFont val="Calibri"/>
        <family val="2"/>
      </rPr>
      <t xml:space="preserve">3.8-11.4 </t>
    </r>
  </si>
  <si>
    <r>
      <rPr>
        <sz val="11"/>
        <rFont val="Calibri"/>
        <family val="2"/>
      </rPr>
      <t xml:space="preserve">1.6-10.3 </t>
    </r>
  </si>
  <si>
    <r>
      <rPr>
        <sz val="11"/>
        <rFont val="Calibri"/>
        <family val="2"/>
      </rPr>
      <t xml:space="preserve">2.8-10.6 </t>
    </r>
  </si>
  <si>
    <r>
      <rPr>
        <sz val="11"/>
        <rFont val="Calibri"/>
        <family val="2"/>
      </rPr>
      <t xml:space="preserve">1.2 - 12.4 </t>
    </r>
  </si>
  <si>
    <r>
      <rPr>
        <sz val="11"/>
        <rFont val="Calibri"/>
        <family val="2"/>
      </rPr>
      <t>0.1 - 45.0</t>
    </r>
  </si>
  <si>
    <r>
      <rPr>
        <sz val="11"/>
        <rFont val="Calibri"/>
        <family val="2"/>
      </rPr>
      <t xml:space="preserve">0.1-64 </t>
    </r>
  </si>
  <si>
    <r>
      <rPr>
        <sz val="11"/>
        <rFont val="Calibri"/>
        <family val="2"/>
      </rPr>
      <t xml:space="preserve">0.1-32 </t>
    </r>
  </si>
  <si>
    <r>
      <rPr>
        <sz val="11"/>
        <rFont val="Calibri"/>
        <family val="2"/>
      </rPr>
      <t xml:space="preserve">0.0-48 </t>
    </r>
  </si>
  <si>
    <r>
      <rPr>
        <sz val="11"/>
        <rFont val="Calibri"/>
        <family val="2"/>
      </rPr>
      <t xml:space="preserve"> 8-35000 </t>
    </r>
  </si>
  <si>
    <r>
      <t>3-3x10</t>
    </r>
    <r>
      <rPr>
        <vertAlign val="superscript"/>
        <sz val="11"/>
        <rFont val="Calibri"/>
        <family val="2"/>
      </rPr>
      <t>4</t>
    </r>
  </si>
  <si>
    <r>
      <rPr>
        <sz val="11"/>
        <rFont val="Calibri"/>
        <family val="2"/>
      </rPr>
      <t>7-17.2x10</t>
    </r>
    <r>
      <rPr>
        <vertAlign val="superscript"/>
        <sz val="11"/>
        <color theme="1"/>
        <rFont val="Calibri"/>
        <family val="2"/>
      </rPr>
      <t>5</t>
    </r>
  </si>
  <si>
    <r>
      <t>1-35x10</t>
    </r>
    <r>
      <rPr>
        <vertAlign val="superscript"/>
        <sz val="11"/>
        <rFont val="Calibri"/>
        <family val="2"/>
      </rPr>
      <t>4</t>
    </r>
  </si>
  <si>
    <r>
      <rPr>
        <sz val="11"/>
        <rFont val="Calibri"/>
        <family val="2"/>
      </rPr>
      <t>1-17x10</t>
    </r>
    <r>
      <rPr>
        <vertAlign val="superscript"/>
        <sz val="11"/>
        <color theme="1"/>
        <rFont val="Calibri"/>
        <family val="2"/>
      </rPr>
      <t>4</t>
    </r>
  </si>
  <si>
    <r>
      <t>3-17 x10</t>
    </r>
    <r>
      <rPr>
        <vertAlign val="superscript"/>
        <sz val="11"/>
        <rFont val="Calibri"/>
        <family val="2"/>
      </rPr>
      <t>4</t>
    </r>
  </si>
  <si>
    <r>
      <rPr>
        <sz val="11"/>
        <rFont val="Calibri"/>
        <family val="2"/>
      </rPr>
      <t>12- 11 x10</t>
    </r>
    <r>
      <rPr>
        <vertAlign val="superscript"/>
        <sz val="11"/>
        <color theme="1"/>
        <rFont val="Calibri"/>
        <family val="2"/>
      </rPr>
      <t>4</t>
    </r>
  </si>
  <si>
    <r>
      <rPr>
        <sz val="11"/>
        <rFont val="Calibri"/>
        <family val="2"/>
      </rPr>
      <t xml:space="preserve">2-3500 </t>
    </r>
  </si>
  <si>
    <r>
      <t xml:space="preserve"> 1-11x10</t>
    </r>
    <r>
      <rPr>
        <vertAlign val="superscript"/>
        <sz val="11"/>
        <rFont val="Calibri"/>
        <family val="2"/>
      </rPr>
      <t>4</t>
    </r>
  </si>
  <si>
    <r>
      <rPr>
        <sz val="11"/>
        <rFont val="Calibri"/>
        <family val="2"/>
      </rPr>
      <t xml:space="preserve"> 1-5x10</t>
    </r>
    <r>
      <rPr>
        <vertAlign val="superscript"/>
        <sz val="11"/>
        <color theme="1"/>
        <rFont val="Calibri"/>
        <family val="2"/>
      </rPr>
      <t>4</t>
    </r>
  </si>
  <si>
    <r>
      <t xml:space="preserve"> 0-9 x10</t>
    </r>
    <r>
      <rPr>
        <vertAlign val="superscript"/>
        <sz val="11"/>
        <rFont val="Calibri"/>
        <family val="2"/>
      </rPr>
      <t>4</t>
    </r>
  </si>
  <si>
    <r>
      <rPr>
        <sz val="11"/>
        <rFont val="Calibri"/>
        <family val="2"/>
      </rPr>
      <t xml:space="preserve"> 0 - 10 x10</t>
    </r>
    <r>
      <rPr>
        <vertAlign val="superscript"/>
        <sz val="11"/>
        <color theme="1"/>
        <rFont val="Calibri"/>
        <family val="2"/>
      </rPr>
      <t>3</t>
    </r>
  </si>
  <si>
    <r>
      <rPr>
        <sz val="11"/>
        <rFont val="Calibri"/>
        <family val="2"/>
      </rPr>
      <t xml:space="preserve">ब्यास </t>
    </r>
  </si>
  <si>
    <r>
      <rPr>
        <sz val="11"/>
        <rFont val="Calibri"/>
        <family val="2"/>
      </rPr>
      <t xml:space="preserve">3-32 </t>
    </r>
  </si>
  <si>
    <r>
      <rPr>
        <sz val="11"/>
        <rFont val="Calibri"/>
        <family val="2"/>
      </rPr>
      <t xml:space="preserve">2-29 </t>
    </r>
  </si>
  <si>
    <r>
      <rPr>
        <sz val="11"/>
        <rFont val="Calibri"/>
        <family val="2"/>
      </rPr>
      <t xml:space="preserve"> 1.5-22 </t>
    </r>
  </si>
  <si>
    <r>
      <rPr>
        <sz val="11"/>
        <rFont val="Calibri"/>
        <family val="2"/>
      </rPr>
      <t>7.1-8.7</t>
    </r>
  </si>
  <si>
    <r>
      <rPr>
        <sz val="11"/>
        <rFont val="Calibri"/>
        <family val="2"/>
      </rPr>
      <t xml:space="preserve">6.9-8.5 </t>
    </r>
  </si>
  <si>
    <r>
      <rPr>
        <sz val="11"/>
        <rFont val="Calibri"/>
        <family val="2"/>
      </rPr>
      <t xml:space="preserve">7.0-8.2 </t>
    </r>
  </si>
  <si>
    <r>
      <rPr>
        <sz val="11"/>
        <rFont val="Calibri"/>
        <family val="2"/>
      </rPr>
      <t xml:space="preserve">7.0-8.4 </t>
    </r>
  </si>
  <si>
    <r>
      <rPr>
        <sz val="11"/>
        <rFont val="Calibri"/>
        <family val="2"/>
      </rPr>
      <t xml:space="preserve"> 53-517</t>
    </r>
  </si>
  <si>
    <r>
      <rPr>
        <sz val="11"/>
        <rFont val="Calibri"/>
        <family val="2"/>
      </rPr>
      <t xml:space="preserve">60-396 </t>
    </r>
  </si>
  <si>
    <r>
      <rPr>
        <sz val="11"/>
        <rFont val="Calibri"/>
        <family val="2"/>
      </rPr>
      <t>94-395</t>
    </r>
  </si>
  <si>
    <r>
      <rPr>
        <sz val="11"/>
        <rFont val="Calibri"/>
        <family val="2"/>
      </rPr>
      <t xml:space="preserve">53-432 </t>
    </r>
  </si>
  <si>
    <r>
      <rPr>
        <sz val="11"/>
        <rFont val="Calibri"/>
        <family val="2"/>
      </rPr>
      <t xml:space="preserve"> 5.2-11.5 </t>
    </r>
  </si>
  <si>
    <r>
      <rPr>
        <sz val="11"/>
        <rFont val="Calibri"/>
        <family val="2"/>
      </rPr>
      <t xml:space="preserve">6.8-11.8 </t>
    </r>
  </si>
  <si>
    <r>
      <rPr>
        <sz val="11"/>
        <rFont val="Calibri"/>
        <family val="2"/>
      </rPr>
      <t xml:space="preserve"> 5.8-11.0 </t>
    </r>
  </si>
  <si>
    <r>
      <rPr>
        <sz val="11"/>
        <rFont val="Calibri"/>
        <family val="2"/>
      </rPr>
      <t xml:space="preserve">3.8-12.5 </t>
    </r>
  </si>
  <si>
    <r>
      <rPr>
        <sz val="11"/>
        <rFont val="Calibri"/>
        <family val="2"/>
      </rPr>
      <t>0.3 - 5.0</t>
    </r>
  </si>
  <si>
    <r>
      <rPr>
        <sz val="11"/>
        <rFont val="Calibri"/>
        <family val="2"/>
      </rPr>
      <t xml:space="preserve">0.2-4.8 </t>
    </r>
  </si>
  <si>
    <r>
      <rPr>
        <sz val="11"/>
        <rFont val="Calibri"/>
        <family val="2"/>
      </rPr>
      <t xml:space="preserve">0.2-3.2 </t>
    </r>
  </si>
  <si>
    <r>
      <rPr>
        <sz val="11"/>
        <rFont val="Calibri"/>
        <family val="2"/>
      </rPr>
      <t xml:space="preserve">0.1-7.6 </t>
    </r>
  </si>
  <si>
    <r>
      <rPr>
        <sz val="11"/>
        <rFont val="Calibri"/>
        <family val="2"/>
      </rPr>
      <t>2-5x10</t>
    </r>
    <r>
      <rPr>
        <vertAlign val="superscript"/>
        <sz val="11"/>
        <color theme="1"/>
        <rFont val="Calibri"/>
        <family val="2"/>
      </rPr>
      <t>4</t>
    </r>
  </si>
  <si>
    <r>
      <t xml:space="preserve"> 2-11x10</t>
    </r>
    <r>
      <rPr>
        <vertAlign val="superscript"/>
        <sz val="11"/>
        <rFont val="Calibri"/>
        <family val="2"/>
      </rPr>
      <t>3</t>
    </r>
    <r>
      <rPr>
        <sz val="11"/>
        <rFont val="Calibri"/>
        <family val="2"/>
      </rPr>
      <t xml:space="preserve">  </t>
    </r>
  </si>
  <si>
    <r>
      <rPr>
        <sz val="11"/>
        <rFont val="Calibri"/>
        <family val="2"/>
      </rPr>
      <t>2-11x10</t>
    </r>
    <r>
      <rPr>
        <vertAlign val="superscript"/>
        <sz val="11"/>
        <color theme="1"/>
        <rFont val="Calibri"/>
        <family val="2"/>
      </rPr>
      <t>3</t>
    </r>
  </si>
  <si>
    <r>
      <rPr>
        <sz val="11"/>
        <rFont val="Calibri"/>
        <family val="2"/>
      </rPr>
      <t xml:space="preserve">2-1600 </t>
    </r>
  </si>
  <si>
    <r>
      <rPr>
        <sz val="11"/>
        <rFont val="Calibri"/>
        <family val="2"/>
      </rPr>
      <t xml:space="preserve"> 2-3500 </t>
    </r>
  </si>
  <si>
    <r>
      <rPr>
        <sz val="11"/>
        <rFont val="Calibri"/>
        <family val="2"/>
      </rPr>
      <t xml:space="preserve"> 2-1100 </t>
    </r>
  </si>
  <si>
    <t>http://fsi.nic.in/forest-report-2017</t>
  </si>
  <si>
    <t>p-135/c</t>
  </si>
  <si>
    <t>p-136/c</t>
  </si>
  <si>
    <t>Sl.No. क्र. सं.</t>
  </si>
  <si>
    <t>Percentage of Geographic Area भौगोलिक क्षेत्रफल का प्रतिशत</t>
  </si>
  <si>
    <t>( Sq.Km) (वर्ग कि.मी.)</t>
  </si>
  <si>
    <t>% of Geog. Area भौगोलिक क्षेत्रफल का प्रतिशत</t>
  </si>
  <si>
    <t>% of Geog. Area भौगोलिकक्षेत्रफल का प्रतिशत</t>
  </si>
  <si>
    <t>(Sq. km) (वर्ग किलोमीटर)</t>
  </si>
  <si>
    <t xml:space="preserve">**Included in Andhra Pradesh for 1991-2013 </t>
  </si>
  <si>
    <t>स्रोत : भारतीय वन सर्वेक्षण</t>
  </si>
  <si>
    <t>No. of City  शहरों की संख्या</t>
  </si>
  <si>
    <t>No. of Location अवस्थानों की संख्या</t>
  </si>
  <si>
    <t>स्रोत : केन्‍द्रीय प्रदूषण नियंत्रण बोर्ड</t>
  </si>
  <si>
    <t>No. of city  शहरों की संख्या</t>
  </si>
  <si>
    <t>No of location अवस्थानों की संख्या</t>
  </si>
  <si>
    <t>Max अधिकतम</t>
  </si>
  <si>
    <t>Avg औसत</t>
  </si>
  <si>
    <t xml:space="preserve">    Min. न्यूनतम</t>
  </si>
  <si>
    <t>Min. न्यूनतम</t>
  </si>
  <si>
    <t xml:space="preserve">  Min. न्यूनतम</t>
  </si>
  <si>
    <t xml:space="preserve"> Min. न्यूनतम</t>
  </si>
  <si>
    <t>Maxअधिकतम</t>
  </si>
  <si>
    <t>राज्‍य</t>
  </si>
  <si>
    <t>Year   वर्ष</t>
  </si>
  <si>
    <t xml:space="preserve">          Heavy Metal        भारी धातु</t>
  </si>
  <si>
    <t xml:space="preserve">                 Total                कुल</t>
  </si>
  <si>
    <t xml:space="preserve">              Flouride             फ्लोराइड</t>
  </si>
  <si>
    <t xml:space="preserve">           Arsenic           आर्सेनिक</t>
  </si>
  <si>
    <t xml:space="preserve">                 Iron                लोहा</t>
  </si>
  <si>
    <t xml:space="preserve">              Salinity               लवणता</t>
  </si>
  <si>
    <t xml:space="preserve">             Nitrate            नाइट्रेट</t>
  </si>
  <si>
    <t>Habitations बस्तियां</t>
  </si>
  <si>
    <t>Population जनसंख्या</t>
  </si>
  <si>
    <t>Upto 2 kms 2 कि.मी तक</t>
  </si>
  <si>
    <t>Upto 5 kms 5 कि.मी तक</t>
  </si>
  <si>
    <t>All  Distances सभी दूरियां</t>
  </si>
  <si>
    <t>Min न्‍यूनतम</t>
  </si>
  <si>
    <t>Mean औसत</t>
  </si>
  <si>
    <t xml:space="preserve">*Includes 4,921 sq km under Mangrove Cover   </t>
  </si>
  <si>
    <t>(As on 01/04/2017 की स्थिति के अनुसार)</t>
  </si>
  <si>
    <t xml:space="preserve">   श्रेणी</t>
  </si>
  <si>
    <t>विवरण 1.47 : भारत में वन आच्छादन - श्रेणीवार</t>
  </si>
  <si>
    <t>Percentage rounded off.</t>
  </si>
  <si>
    <t xml:space="preserve">Statement 1.48  :  State-wise forest cover  </t>
  </si>
  <si>
    <t xml:space="preserve"> (क) राज्यवार वृक्षाच्छादन</t>
  </si>
  <si>
    <t xml:space="preserve"> Statement 1.49: Tree Cover in India                                                                                             </t>
  </si>
  <si>
    <t>विवरण 1.49 : भारत में वृक्षाच्छादन</t>
  </si>
  <si>
    <t>Jammu &amp; Kashmir*</t>
  </si>
  <si>
    <t>*  Includes Jammu &amp; Kashmir area outside LoC that is under illegal occupation of Pakistan and China.</t>
  </si>
  <si>
    <t>Sl. No.  क्र. सं.</t>
  </si>
  <si>
    <t>Sl No.  क्र. सं.</t>
  </si>
  <si>
    <t>S.No.  क्र. सं.</t>
  </si>
  <si>
    <t xml:space="preserve">             Statement 1.56 : State-wise habitations with quality-affected groundwater                                                               </t>
  </si>
  <si>
    <t xml:space="preserve">                 विवरण 1.56 : भौमजल की गुणवत्ता से प्रभावित राज्यवार बस्तियां</t>
  </si>
  <si>
    <t>Unit/यूनिट - mg/l</t>
  </si>
  <si>
    <t>Unit/यूनिट- mg/l</t>
  </si>
  <si>
    <t xml:space="preserve">                                                                                                                                             </t>
  </si>
  <si>
    <t xml:space="preserve">  (b) Physiographic zone-wise tree cover                 </t>
  </si>
  <si>
    <t xml:space="preserve">Statement 1.50: State-wise mangrove cover </t>
  </si>
  <si>
    <t xml:space="preserve">     विवरण 1.57 : समुद्र जल की गुणवत्ता </t>
  </si>
  <si>
    <t xml:space="preserve">                              Statement 1.57 : Sea Water Quality    </t>
  </si>
  <si>
    <t xml:space="preserve">                   Statement 1.57 : Sea Water Quality                                                                                                               </t>
  </si>
  <si>
    <t xml:space="preserve">         विवरण 1.57 : समुद्र जल की गुणवत्ता </t>
  </si>
  <si>
    <t xml:space="preserve">         Statement 1.57 : Sea Water Quality                           </t>
  </si>
  <si>
    <t>UT</t>
  </si>
  <si>
    <t>वन आच्‍छादन</t>
  </si>
  <si>
    <t>विवरण 1.50 : राज्यवार मैनग्रोव आच्छादन</t>
  </si>
  <si>
    <t xml:space="preserve"> Statement 1.53: Ambient air quality in major cities</t>
  </si>
  <si>
    <t>विवरण 1.53 : प्रमुख शहरों में परिवेशी वायु की गुणवत्ता</t>
  </si>
  <si>
    <t xml:space="preserve">   Statement  1.54 : Water Quality in Indian Rivers   </t>
  </si>
  <si>
    <t xml:space="preserve">विवरण 1.54 : भारतीय नदियों के पानी की गुणवत्ता </t>
  </si>
  <si>
    <t xml:space="preserve">      विवरण 1.57 : समुद्र जल की गुणवत्ता </t>
  </si>
  <si>
    <t xml:space="preserve">           विवरण 1.57 : समुद्र जल की गुणवत्ता </t>
  </si>
  <si>
    <t xml:space="preserve">                Statement 1.57 : Sea Water Quality</t>
  </si>
  <si>
    <t>2015-16</t>
  </si>
  <si>
    <t>2013-14</t>
  </si>
  <si>
    <t>2010-11</t>
  </si>
  <si>
    <t>Source: India State Forest Report 2001  - 2017, FSI</t>
  </si>
  <si>
    <r>
      <t xml:space="preserve">         Area           ( Sq. Km</t>
    </r>
    <r>
      <rPr>
        <b/>
        <vertAlign val="superscript"/>
        <sz val="11"/>
        <rFont val="Calibri"/>
        <family val="2"/>
        <scheme val="minor"/>
      </rPr>
      <t xml:space="preserve"> </t>
    </r>
    <r>
      <rPr>
        <b/>
        <sz val="11"/>
        <rFont val="Calibri"/>
        <family val="2"/>
        <scheme val="minor"/>
      </rPr>
      <t>)  क्षेत्रफल (वर्ग कि.मी. में)</t>
    </r>
  </si>
  <si>
    <r>
      <t xml:space="preserve">            Area        ( Sq. Km</t>
    </r>
    <r>
      <rPr>
        <b/>
        <vertAlign val="superscript"/>
        <sz val="11"/>
        <rFont val="Calibri"/>
        <family val="2"/>
        <scheme val="minor"/>
      </rPr>
      <t xml:space="preserve"> </t>
    </r>
    <r>
      <rPr>
        <b/>
        <sz val="11"/>
        <rFont val="Calibri"/>
        <family val="2"/>
        <scheme val="minor"/>
      </rPr>
      <t>)  क्षेत्रफल (वर्ग कि.मी. में)</t>
    </r>
  </si>
  <si>
    <r>
      <t xml:space="preserve">        Area            ( Sq. Km</t>
    </r>
    <r>
      <rPr>
        <b/>
        <vertAlign val="superscript"/>
        <sz val="11"/>
        <rFont val="Calibri"/>
        <family val="2"/>
        <scheme val="minor"/>
      </rPr>
      <t xml:space="preserve"> </t>
    </r>
    <r>
      <rPr>
        <b/>
        <sz val="11"/>
        <rFont val="Calibri"/>
        <family val="2"/>
        <scheme val="minor"/>
      </rPr>
      <t>)  क्षेत्रफल (वर्ग कि.मी. में)</t>
    </r>
  </si>
  <si>
    <r>
      <t xml:space="preserve">         Area          ( Sq. Km</t>
    </r>
    <r>
      <rPr>
        <b/>
        <vertAlign val="superscript"/>
        <sz val="11"/>
        <rFont val="Calibri"/>
        <family val="2"/>
        <scheme val="minor"/>
      </rPr>
      <t xml:space="preserve"> </t>
    </r>
    <r>
      <rPr>
        <b/>
        <sz val="11"/>
        <rFont val="Calibri"/>
        <family val="2"/>
        <scheme val="minor"/>
      </rPr>
      <t>)  क्षेत्रफल (वर्ग कि.मी. में)</t>
    </r>
  </si>
  <si>
    <r>
      <t xml:space="preserve">          Area           ( Sq. Km</t>
    </r>
    <r>
      <rPr>
        <b/>
        <vertAlign val="superscript"/>
        <sz val="11"/>
        <rFont val="Calibri"/>
        <family val="2"/>
        <scheme val="minor"/>
      </rPr>
      <t xml:space="preserve"> </t>
    </r>
    <r>
      <rPr>
        <b/>
        <sz val="11"/>
        <rFont val="Calibri"/>
        <family val="2"/>
        <scheme val="minor"/>
      </rPr>
      <t>)  क्षेत्रफल (वर्ग कि.मी. में)</t>
    </r>
  </si>
  <si>
    <r>
      <t>SO</t>
    </r>
    <r>
      <rPr>
        <b/>
        <vertAlign val="subscript"/>
        <sz val="11"/>
        <color theme="1"/>
        <rFont val="Calibri"/>
        <family val="2"/>
        <scheme val="minor"/>
      </rPr>
      <t>2</t>
    </r>
    <r>
      <rPr>
        <b/>
        <sz val="11"/>
        <color theme="1"/>
        <rFont val="Calibri"/>
        <family val="2"/>
        <scheme val="minor"/>
      </rPr>
      <t xml:space="preserve"> Annual average / वार्षिक औसत (µg/m</t>
    </r>
    <r>
      <rPr>
        <b/>
        <vertAlign val="superscript"/>
        <sz val="11"/>
        <color theme="1"/>
        <rFont val="Calibri"/>
        <family val="2"/>
        <scheme val="minor"/>
      </rPr>
      <t>3</t>
    </r>
    <r>
      <rPr>
        <b/>
        <sz val="11"/>
        <color theme="1"/>
        <rFont val="Calibri"/>
        <family val="2"/>
        <scheme val="minor"/>
      </rPr>
      <t xml:space="preserve">)     </t>
    </r>
  </si>
  <si>
    <r>
      <t>PM</t>
    </r>
    <r>
      <rPr>
        <b/>
        <vertAlign val="subscript"/>
        <sz val="11"/>
        <color theme="1"/>
        <rFont val="Calibri"/>
        <family val="2"/>
        <scheme val="minor"/>
      </rPr>
      <t>10</t>
    </r>
    <r>
      <rPr>
        <b/>
        <sz val="11"/>
        <color theme="1"/>
        <rFont val="Calibri"/>
        <family val="2"/>
        <scheme val="minor"/>
      </rPr>
      <t xml:space="preserve"> Annual average/ वार्षिक औसत  (µg/m</t>
    </r>
    <r>
      <rPr>
        <b/>
        <vertAlign val="superscript"/>
        <sz val="11"/>
        <color theme="1"/>
        <rFont val="Calibri"/>
        <family val="2"/>
        <scheme val="minor"/>
      </rPr>
      <t>3</t>
    </r>
    <r>
      <rPr>
        <b/>
        <sz val="11"/>
        <color theme="1"/>
        <rFont val="Calibri"/>
        <family val="2"/>
        <scheme val="minor"/>
      </rPr>
      <t xml:space="preserve">)     </t>
    </r>
  </si>
  <si>
    <r>
      <t>SO</t>
    </r>
    <r>
      <rPr>
        <b/>
        <vertAlign val="subscript"/>
        <sz val="11"/>
        <color theme="1"/>
        <rFont val="Calibri"/>
        <family val="2"/>
        <scheme val="minor"/>
      </rPr>
      <t>2</t>
    </r>
    <r>
      <rPr>
        <b/>
        <sz val="11"/>
        <color theme="1"/>
        <rFont val="Calibri"/>
        <family val="2"/>
        <scheme val="minor"/>
      </rPr>
      <t xml:space="preserve"> Annual average/ वार्षिक औसत  (µg/m</t>
    </r>
    <r>
      <rPr>
        <b/>
        <vertAlign val="superscript"/>
        <sz val="11"/>
        <color theme="1"/>
        <rFont val="Calibri"/>
        <family val="2"/>
        <scheme val="minor"/>
      </rPr>
      <t>3</t>
    </r>
    <r>
      <rPr>
        <b/>
        <sz val="11"/>
        <color theme="1"/>
        <rFont val="Calibri"/>
        <family val="2"/>
        <scheme val="minor"/>
      </rPr>
      <t xml:space="preserve">)      </t>
    </r>
  </si>
  <si>
    <r>
      <t>PM</t>
    </r>
    <r>
      <rPr>
        <b/>
        <vertAlign val="subscript"/>
        <sz val="11"/>
        <color theme="1"/>
        <rFont val="Calibri"/>
        <family val="2"/>
        <scheme val="minor"/>
      </rPr>
      <t>10</t>
    </r>
    <r>
      <rPr>
        <b/>
        <sz val="11"/>
        <color theme="1"/>
        <rFont val="Calibri"/>
        <family val="2"/>
        <scheme val="minor"/>
      </rPr>
      <t xml:space="preserve"> Annual average/ वार्षिक औसत (µg/m</t>
    </r>
    <r>
      <rPr>
        <b/>
        <vertAlign val="superscript"/>
        <sz val="11"/>
        <color theme="1"/>
        <rFont val="Calibri"/>
        <family val="2"/>
        <scheme val="minor"/>
      </rPr>
      <t>3</t>
    </r>
    <r>
      <rPr>
        <b/>
        <sz val="11"/>
        <color theme="1"/>
        <rFont val="Calibri"/>
        <family val="2"/>
        <scheme val="minor"/>
      </rPr>
      <t xml:space="preserve">)       </t>
    </r>
  </si>
  <si>
    <r>
      <t>NO</t>
    </r>
    <r>
      <rPr>
        <b/>
        <vertAlign val="subscript"/>
        <sz val="11"/>
        <color theme="1"/>
        <rFont val="Calibri"/>
        <family val="2"/>
        <scheme val="minor"/>
      </rPr>
      <t>2</t>
    </r>
    <r>
      <rPr>
        <b/>
        <sz val="11"/>
        <color theme="1"/>
        <rFont val="Calibri"/>
        <family val="2"/>
        <scheme val="minor"/>
      </rPr>
      <t xml:space="preserve"> Annual average/ वार्षिक औसत  (µg/m</t>
    </r>
    <r>
      <rPr>
        <b/>
        <vertAlign val="subscript"/>
        <sz val="11"/>
        <color theme="1"/>
        <rFont val="Calibri"/>
        <family val="2"/>
        <scheme val="minor"/>
      </rPr>
      <t>3</t>
    </r>
    <r>
      <rPr>
        <b/>
        <sz val="11"/>
        <color theme="1"/>
        <rFont val="Calibri"/>
        <family val="2"/>
        <scheme val="minor"/>
      </rPr>
      <t>)</t>
    </r>
  </si>
  <si>
    <r>
      <t>NO</t>
    </r>
    <r>
      <rPr>
        <b/>
        <vertAlign val="subscript"/>
        <sz val="11"/>
        <color theme="1"/>
        <rFont val="Calibri"/>
        <family val="2"/>
        <scheme val="minor"/>
      </rPr>
      <t xml:space="preserve">2 </t>
    </r>
    <r>
      <rPr>
        <b/>
        <sz val="11"/>
        <color theme="1"/>
        <rFont val="Calibri"/>
        <family val="2"/>
        <scheme val="minor"/>
      </rPr>
      <t>Annual average / वार्षिक औसत (µg/m</t>
    </r>
    <r>
      <rPr>
        <b/>
        <vertAlign val="subscript"/>
        <sz val="11"/>
        <color theme="1"/>
        <rFont val="Calibri"/>
        <family val="2"/>
        <scheme val="minor"/>
      </rPr>
      <t>3</t>
    </r>
    <r>
      <rPr>
        <b/>
        <sz val="11"/>
        <color theme="1"/>
        <rFont val="Calibri"/>
        <family val="2"/>
        <scheme val="minor"/>
      </rPr>
      <t xml:space="preserve">) </t>
    </r>
  </si>
  <si>
    <t>गंगा</t>
  </si>
  <si>
    <t xml:space="preserve">यमुना </t>
  </si>
  <si>
    <t>माही</t>
  </si>
  <si>
    <t xml:space="preserve"> ताप्ती </t>
  </si>
  <si>
    <t>गोदावरी</t>
  </si>
  <si>
    <t xml:space="preserve">कृष्णा </t>
  </si>
  <si>
    <t xml:space="preserve">कावेरी </t>
  </si>
  <si>
    <t xml:space="preserve">महानदी </t>
  </si>
  <si>
    <t xml:space="preserve">ब्रह्ममणि </t>
  </si>
  <si>
    <t xml:space="preserve">वैतरणी </t>
  </si>
  <si>
    <t xml:space="preserve">Name of the River  नदी का नाम </t>
  </si>
  <si>
    <t xml:space="preserve">Length (Km)  लंबाई (कि.मी) </t>
  </si>
  <si>
    <t>Blank figures indicate nil</t>
  </si>
  <si>
    <t xml:space="preserve">  </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</si>
  <si>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</si>
  <si>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</si>
  <si>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</si>
  <si>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</si>
  <si>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</si>
  <si>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</si>
  <si>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</si>
  <si>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</si>
  <si>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</si>
  <si>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</si>
  <si>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</si>
  <si>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</si>
  <si>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</si>
  <si>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</si>
  <si>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</si>
  <si>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</si>
  <si>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</si>
  <si>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</si>
  <si>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</si>
  <si>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</si>
  <si>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पंजाब</t>
  </si>
  <si>
    <t xml:space="preserve">  राजस्थान</t>
  </si>
  <si>
    <t xml:space="preserve">  सिक्किम</t>
  </si>
  <si>
    <t xml:space="preserve">  तमिलनाडु</t>
  </si>
  <si>
    <t xml:space="preserve">  त्रिपुरा</t>
  </si>
  <si>
    <t xml:space="preserve">  उत्तर प्रदेश</t>
  </si>
  <si>
    <t xml:space="preserve">  उत्तराखंड</t>
  </si>
  <si>
    <t xml:space="preserve">  पश्चिम बंगाल</t>
  </si>
  <si>
    <t xml:space="preserve">  अंडमान एवं निकोबार दीपसमूह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</si>
  <si>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</si>
  <si>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</si>
  <si>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</si>
  <si>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</si>
  <si>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</si>
  <si>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</si>
  <si>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ओडिशा$</t>
  </si>
  <si>
    <t>Telangana*</t>
  </si>
  <si>
    <t>* Included in Andhra Prardesh for 2000-2013.</t>
  </si>
  <si>
    <t xml:space="preserve">  बहुत घना वन</t>
  </si>
  <si>
    <t xml:space="preserve">  साधारण घना वन</t>
  </si>
  <si>
    <t xml:space="preserve">  खुला वन</t>
  </si>
  <si>
    <t xml:space="preserve">  कुल वन आच्‍छादन*</t>
  </si>
  <si>
    <t xml:space="preserve">  झाड़ी</t>
  </si>
  <si>
    <t xml:space="preserve">  गैर वन</t>
  </si>
  <si>
    <t xml:space="preserve">  कुल भौगोलिक क्षेत्रफल</t>
  </si>
  <si>
    <t xml:space="preserve">  जम्‍मू एवं कश्‍मीर</t>
  </si>
  <si>
    <t xml:space="preserve">  ओडिशा</t>
  </si>
  <si>
    <t xml:space="preserve">  तेलंगाना$</t>
  </si>
  <si>
    <t xml:space="preserve">      कुल </t>
  </si>
  <si>
    <t xml:space="preserve">  भौगोलिक क्षेत्रफल का प्रतिशत</t>
  </si>
  <si>
    <t>$ Included in Andhra Prardesh for 2000-2013.</t>
  </si>
  <si>
    <t xml:space="preserve">  तेलंगाना</t>
  </si>
  <si>
    <t xml:space="preserve">  भौगोलिक क्षेत्र का प्रतिशत</t>
  </si>
  <si>
    <t xml:space="preserve">  पश्चिमी हिमालय</t>
  </si>
  <si>
    <t xml:space="preserve">  पूर्वी हिमालय</t>
  </si>
  <si>
    <t xml:space="preserve">  पूर्वोत्‍तर की पहाडि़यां</t>
  </si>
  <si>
    <t xml:space="preserve">  उत्तरी मैदान</t>
  </si>
  <si>
    <t xml:space="preserve">  पूर्वी मैदान</t>
  </si>
  <si>
    <t xml:space="preserve">  पश्चिमी मैदान</t>
  </si>
  <si>
    <t xml:space="preserve">  मध्य पहाड़ी मैदान</t>
  </si>
  <si>
    <t xml:space="preserve">  उत्तरी डेक्कन</t>
  </si>
  <si>
    <t xml:space="preserve">  पूर्वी डेक्कन</t>
  </si>
  <si>
    <t xml:space="preserve">  दक्षिणी डेक्कन</t>
  </si>
  <si>
    <t xml:space="preserve">  पश्चिमी घाट</t>
  </si>
  <si>
    <t xml:space="preserve">  पूर्वी घाट</t>
  </si>
  <si>
    <t xml:space="preserve">  पश्चिमी तट</t>
  </si>
  <si>
    <t xml:space="preserve">  पूर्वी तट</t>
  </si>
  <si>
    <t xml:space="preserve">  अंडमान एवं निकोबार द्वीपसमूह</t>
  </si>
  <si>
    <t xml:space="preserve">  छत्तीसगढ़ </t>
  </si>
  <si>
    <t xml:space="preserve">  ओडिशा </t>
  </si>
  <si>
    <t>Lakshwadeep</t>
  </si>
  <si>
    <t xml:space="preserve">  अहमदाबाद</t>
  </si>
  <si>
    <t xml:space="preserve">  बंगलौर</t>
  </si>
  <si>
    <t xml:space="preserve">  चेन्‍नई</t>
  </si>
  <si>
    <t xml:space="preserve">  हैदराबाद</t>
  </si>
  <si>
    <t xml:space="preserve">  कोलकाता</t>
  </si>
  <si>
    <t xml:space="preserve">  मुंबई</t>
  </si>
  <si>
    <t xml:space="preserve"> कुल</t>
  </si>
  <si>
    <t xml:space="preserve">  अंडमान एवं   निकोबार द्वीपसमूह</t>
  </si>
  <si>
    <t xml:space="preserve">  तेलंगाना*</t>
  </si>
  <si>
    <r>
      <t>Odisha</t>
    </r>
    <r>
      <rPr>
        <b/>
        <sz val="11"/>
        <color theme="1"/>
        <rFont val="Calibri"/>
        <family val="2"/>
        <scheme val="minor"/>
      </rPr>
      <t>$</t>
    </r>
  </si>
  <si>
    <t>राज्‍य/संघ राज्‍य क्षेत्र</t>
  </si>
  <si>
    <t xml:space="preserve"> Statement 1.47 : Forest cover in India - classwise </t>
  </si>
  <si>
    <r>
      <rPr>
        <b/>
        <sz val="12"/>
        <rFont val="Calibri"/>
        <family val="2"/>
        <scheme val="minor"/>
      </rPr>
      <t xml:space="preserve">                       विवरण 1.48 :  राज्यवार वन आच्छादन </t>
    </r>
    <r>
      <rPr>
        <sz val="12"/>
        <rFont val="Calibri"/>
        <family val="2"/>
        <scheme val="minor"/>
      </rPr>
      <t xml:space="preserve">                                   </t>
    </r>
  </si>
  <si>
    <r>
      <rPr>
        <b/>
        <sz val="11"/>
        <color theme="1"/>
        <rFont val="Calibri"/>
        <family val="2"/>
        <scheme val="minor"/>
      </rPr>
      <t>Note</t>
    </r>
    <r>
      <rPr>
        <sz val="11"/>
        <color theme="1"/>
        <rFont val="Calibri"/>
        <family val="2"/>
        <scheme val="minor"/>
      </rPr>
      <t>: The  forest cover includes all lands which have a tree canopy density of more than ten percent when projected vertically on the horizontal ground, within a minimum areal extent of one hectare. The forest cover reported by FSI does not make any distinction between the origin of tree crops ( whether natural or man made)  or tree species; and encompasses all type  of lands irrespective of their ownership, land  use and  legal status. A land may be recorded as forest area and under management of forest department  but  may not  have any discernible  forest cover. On the other hand, all wooded lands or plantations,  delineated as forest cover from satellite data may not be legally recorded  as forest  area as there could be private plantations or institutional  wood lots.</t>
    </r>
  </si>
  <si>
    <r>
      <rPr>
        <sz val="11"/>
        <color theme="1"/>
        <rFont val="Calibri"/>
        <family val="2"/>
        <scheme val="minor"/>
      </rPr>
      <t>*</t>
    </r>
  </si>
  <si>
    <t xml:space="preserve">                   (a) State-wise tree cover                       </t>
  </si>
  <si>
    <r>
      <rPr>
        <b/>
        <sz val="11"/>
        <rFont val="Calibri"/>
        <family val="2"/>
        <scheme val="minor"/>
      </rPr>
      <t>राज्‍य/संघ राज्‍य क्षेत्र</t>
    </r>
  </si>
  <si>
    <t xml:space="preserve">                                                                             Statement 1.49: Tree Cover in India                                                                              </t>
  </si>
  <si>
    <r>
      <t>Geographic Area (Km</t>
    </r>
    <r>
      <rPr>
        <b/>
        <vertAlign val="superscript"/>
        <sz val="11"/>
        <rFont val="Calibri"/>
        <family val="2"/>
        <scheme val="minor"/>
      </rPr>
      <t>2</t>
    </r>
    <r>
      <rPr>
        <b/>
        <sz val="11"/>
        <rFont val="Calibri"/>
        <family val="2"/>
        <scheme val="minor"/>
      </rPr>
      <t>) भौगोलिक क्षेत्रफल (वर्ग कि.मी)</t>
    </r>
  </si>
  <si>
    <r>
      <rPr>
        <b/>
        <sz val="11"/>
        <rFont val="Calibri"/>
        <family val="2"/>
      </rPr>
      <t>प्राकृतिक भौगोलिक अंचल</t>
    </r>
  </si>
  <si>
    <r>
      <t>Area (Km</t>
    </r>
    <r>
      <rPr>
        <b/>
        <vertAlign val="superscript"/>
        <sz val="11"/>
        <rFont val="Calibri"/>
        <family val="2"/>
        <scheme val="minor"/>
      </rPr>
      <t>2</t>
    </r>
    <r>
      <rPr>
        <b/>
        <sz val="11"/>
        <rFont val="Calibri"/>
        <family val="2"/>
        <scheme val="minor"/>
      </rPr>
      <t>)</t>
    </r>
  </si>
  <si>
    <r>
      <t>Area (Km</t>
    </r>
    <r>
      <rPr>
        <b/>
        <vertAlign val="superscript"/>
        <sz val="11"/>
        <rFont val="Calibri"/>
        <family val="2"/>
        <scheme val="minor"/>
      </rPr>
      <t>2</t>
    </r>
    <r>
      <rPr>
        <b/>
        <sz val="11"/>
        <rFont val="Calibri"/>
        <family val="2"/>
        <scheme val="minor"/>
      </rPr>
      <t>) क्षेत्रफल (वर्ग कि.मी)</t>
    </r>
  </si>
  <si>
    <t xml:space="preserve">                            (ख) प्राकृतिक भौगोलिक अंचलवार वृक्षाच्छादन</t>
  </si>
  <si>
    <t xml:space="preserve"> Statement 1.51 : Number of incidence of Forest Fire</t>
  </si>
  <si>
    <t>विवरण 1.51 : वनाग्नि की घटनाओं की संख्या</t>
  </si>
  <si>
    <t>विवरण 1.46 :  राज्यवार वन क्षेत्र</t>
  </si>
  <si>
    <t>Andaman And Nicobar Island</t>
  </si>
  <si>
    <t xml:space="preserve"> Statement  1.46 :  State-wise forest area            </t>
  </si>
  <si>
    <t>1987-89</t>
  </si>
  <si>
    <t>1989-91</t>
  </si>
  <si>
    <t>1991-93</t>
  </si>
  <si>
    <t>1993-95</t>
  </si>
  <si>
    <t>1996-98</t>
  </si>
  <si>
    <t xml:space="preserve">      (a) : Coastal Water Quality - Biochemical Oxygen Demand</t>
  </si>
  <si>
    <t xml:space="preserve">     (क) : तटीय जल की गुणवत्ता - जैव रासायनिक ऑक्सीजन मांग </t>
  </si>
  <si>
    <t xml:space="preserve"> (b) : Coastal Water Quality - Dissolved Oxygen                                                                                                                        </t>
  </si>
  <si>
    <t xml:space="preserve">  (ख) : तटीय जल की गुणवत्ता - विलयित ऑक्सीजन </t>
  </si>
  <si>
    <t xml:space="preserve"> (c) : Coastal Water Quality - Total Nitrogen                </t>
  </si>
  <si>
    <t xml:space="preserve"> (ग) : तटीय जल की गुणवत्ता - कुल नाइट्रोजन</t>
  </si>
  <si>
    <t xml:space="preserve"> Table   (d) : Coastal Water Quality - Total Phosphorus                                                                              </t>
  </si>
  <si>
    <t xml:space="preserve">सारणी (घ) : तटीय जल की गुणवत्ता - कुल फास्फोरस </t>
  </si>
  <si>
    <r>
      <t xml:space="preserve"> Statement 1.52 (b) : State wise level of SO</t>
    </r>
    <r>
      <rPr>
        <b/>
        <vertAlign val="subscript"/>
        <sz val="11"/>
        <color theme="1"/>
        <rFont val="Calibri"/>
        <family val="2"/>
        <scheme val="minor"/>
      </rPr>
      <t>2</t>
    </r>
    <r>
      <rPr>
        <b/>
        <sz val="11"/>
        <color theme="1"/>
        <rFont val="Calibri"/>
        <family val="2"/>
        <scheme val="minor"/>
      </rPr>
      <t>, NO</t>
    </r>
    <r>
      <rPr>
        <b/>
        <vertAlign val="subscript"/>
        <sz val="11"/>
        <color theme="1"/>
        <rFont val="Calibri"/>
        <family val="2"/>
        <scheme val="minor"/>
      </rPr>
      <t>2</t>
    </r>
    <r>
      <rPr>
        <b/>
        <sz val="11"/>
        <color theme="1"/>
        <rFont val="Calibri"/>
        <family val="2"/>
        <scheme val="minor"/>
      </rPr>
      <t>, PM10 and PM</t>
    </r>
    <r>
      <rPr>
        <b/>
        <vertAlign val="subscript"/>
        <sz val="11"/>
        <color theme="1"/>
        <rFont val="Calibri"/>
        <family val="2"/>
        <scheme val="minor"/>
      </rPr>
      <t xml:space="preserve"> </t>
    </r>
    <r>
      <rPr>
        <b/>
        <sz val="11"/>
        <color theme="1"/>
        <rFont val="Calibri"/>
        <family val="2"/>
        <scheme val="minor"/>
      </rPr>
      <t xml:space="preserve">2.5  </t>
    </r>
  </si>
  <si>
    <r>
      <t xml:space="preserve">  विवरण 1.52 (ख)  : SO</t>
    </r>
    <r>
      <rPr>
        <b/>
        <vertAlign val="subscript"/>
        <sz val="11"/>
        <color theme="1"/>
        <rFont val="Calibri"/>
        <family val="2"/>
        <scheme val="minor"/>
      </rPr>
      <t>2</t>
    </r>
    <r>
      <rPr>
        <b/>
        <sz val="11"/>
        <color theme="1"/>
        <rFont val="Calibri"/>
        <family val="2"/>
        <scheme val="minor"/>
      </rPr>
      <t>, NO</t>
    </r>
    <r>
      <rPr>
        <b/>
        <vertAlign val="subscript"/>
        <sz val="11"/>
        <color theme="1"/>
        <rFont val="Calibri"/>
        <family val="2"/>
        <scheme val="minor"/>
      </rPr>
      <t>2</t>
    </r>
    <r>
      <rPr>
        <b/>
        <sz val="11"/>
        <color theme="1"/>
        <rFont val="Calibri"/>
        <family val="2"/>
        <scheme val="minor"/>
      </rPr>
      <t>, PM10 और PM2.5 का राज्यवार स्तर</t>
    </r>
  </si>
  <si>
    <r>
      <t>SO</t>
    </r>
    <r>
      <rPr>
        <b/>
        <vertAlign val="subscript"/>
        <sz val="11"/>
        <color theme="1"/>
        <rFont val="Calibri"/>
        <family val="2"/>
        <scheme val="minor"/>
      </rPr>
      <t>2</t>
    </r>
    <r>
      <rPr>
        <b/>
        <sz val="11"/>
        <color theme="1"/>
        <rFont val="Calibri"/>
        <family val="2"/>
        <scheme val="minor"/>
      </rPr>
      <t xml:space="preserve">          (µg/m3</t>
    </r>
    <r>
      <rPr>
        <b/>
        <sz val="11"/>
        <color theme="1"/>
        <rFont val="Calibri"/>
        <family val="2"/>
        <scheme val="minor"/>
      </rPr>
      <t>)</t>
    </r>
  </si>
  <si>
    <r>
      <t>NO</t>
    </r>
    <r>
      <rPr>
        <b/>
        <vertAlign val="subscript"/>
        <sz val="11"/>
        <color theme="1"/>
        <rFont val="Calibri"/>
        <family val="2"/>
        <scheme val="minor"/>
      </rPr>
      <t>2</t>
    </r>
    <r>
      <rPr>
        <b/>
        <sz val="11"/>
        <color theme="1"/>
        <rFont val="Calibri"/>
        <family val="2"/>
        <scheme val="minor"/>
      </rPr>
      <t xml:space="preserve">             (µg/m3</t>
    </r>
    <r>
      <rPr>
        <b/>
        <sz val="11"/>
        <color theme="1"/>
        <rFont val="Calibri"/>
        <family val="2"/>
        <scheme val="minor"/>
      </rPr>
      <t>)</t>
    </r>
  </si>
  <si>
    <r>
      <t>PM 10</t>
    </r>
    <r>
      <rPr>
        <b/>
        <vertAlign val="subscript"/>
        <sz val="11"/>
        <color theme="1"/>
        <rFont val="Calibri"/>
        <family val="2"/>
        <scheme val="minor"/>
      </rPr>
      <t xml:space="preserve">        </t>
    </r>
    <r>
      <rPr>
        <b/>
        <sz val="11"/>
        <color theme="1"/>
        <rFont val="Calibri"/>
        <family val="2"/>
        <scheme val="minor"/>
      </rPr>
      <t xml:space="preserve">   (µg/m3)</t>
    </r>
  </si>
  <si>
    <r>
      <t>PM 2.5    (µg/m3</t>
    </r>
    <r>
      <rPr>
        <b/>
        <sz val="11"/>
        <color theme="1"/>
        <rFont val="Calibri"/>
        <family val="2"/>
        <scheme val="minor"/>
      </rPr>
      <t>)</t>
    </r>
  </si>
  <si>
    <r>
      <t>NO</t>
    </r>
    <r>
      <rPr>
        <b/>
        <vertAlign val="subscript"/>
        <sz val="11"/>
        <color theme="1"/>
        <rFont val="Calibri"/>
        <family val="2"/>
        <scheme val="minor"/>
      </rPr>
      <t xml:space="preserve">2 </t>
    </r>
    <r>
      <rPr>
        <b/>
        <sz val="11"/>
        <color theme="1"/>
        <rFont val="Calibri"/>
        <family val="2"/>
        <scheme val="minor"/>
      </rPr>
      <t xml:space="preserve">            (µg/m3)</t>
    </r>
  </si>
  <si>
    <r>
      <t xml:space="preserve">PM </t>
    </r>
    <r>
      <rPr>
        <b/>
        <vertAlign val="subscript"/>
        <sz val="11"/>
        <color theme="1"/>
        <rFont val="Calibri"/>
        <family val="2"/>
        <scheme val="minor"/>
      </rPr>
      <t>10</t>
    </r>
    <r>
      <rPr>
        <b/>
        <sz val="11"/>
        <color theme="1"/>
        <rFont val="Calibri"/>
        <family val="2"/>
        <scheme val="minor"/>
      </rPr>
      <t xml:space="preserve">    (µg/m3</t>
    </r>
    <r>
      <rPr>
        <b/>
        <sz val="11"/>
        <color theme="1"/>
        <rFont val="Calibri"/>
        <family val="2"/>
        <scheme val="minor"/>
      </rPr>
      <t>)</t>
    </r>
  </si>
  <si>
    <r>
      <t>PM</t>
    </r>
    <r>
      <rPr>
        <b/>
        <vertAlign val="subscript"/>
        <sz val="11"/>
        <color theme="1"/>
        <rFont val="Calibri"/>
        <family val="2"/>
        <scheme val="minor"/>
      </rPr>
      <t xml:space="preserve"> 2.5</t>
    </r>
    <r>
      <rPr>
        <b/>
        <sz val="11"/>
        <color theme="1"/>
        <rFont val="Calibri"/>
        <family val="2"/>
        <scheme val="minor"/>
      </rPr>
      <t xml:space="preserve">     (µg/m3)</t>
    </r>
  </si>
  <si>
    <r>
      <t xml:space="preserve">  विवरण 1.52 (ख)  : SO</t>
    </r>
    <r>
      <rPr>
        <b/>
        <vertAlign val="subscript"/>
        <sz val="11"/>
        <color theme="1"/>
        <rFont val="Calibri"/>
        <family val="2"/>
        <scheme val="minor"/>
      </rPr>
      <t>2</t>
    </r>
    <r>
      <rPr>
        <b/>
        <sz val="11"/>
        <color theme="1"/>
        <rFont val="Calibri"/>
        <family val="2"/>
        <scheme val="minor"/>
      </rPr>
      <t>, NO</t>
    </r>
    <r>
      <rPr>
        <b/>
        <vertAlign val="subscript"/>
        <sz val="11"/>
        <color theme="1"/>
        <rFont val="Calibri"/>
        <family val="2"/>
        <scheme val="minor"/>
      </rPr>
      <t>2</t>
    </r>
    <r>
      <rPr>
        <b/>
        <sz val="11"/>
        <color theme="1"/>
        <rFont val="Calibri"/>
        <family val="2"/>
        <scheme val="minor"/>
      </rPr>
      <t>, PM 10  और PM 2.5</t>
    </r>
    <r>
      <rPr>
        <b/>
        <sz val="11"/>
        <color theme="1"/>
        <rFont val="Calibri"/>
        <family val="2"/>
        <scheme val="minor"/>
      </rPr>
      <t xml:space="preserve"> का राज्यवार स्तर</t>
    </r>
  </si>
  <si>
    <r>
      <t xml:space="preserve"> Statement 1.52 (b) : State wise level of SO</t>
    </r>
    <r>
      <rPr>
        <b/>
        <vertAlign val="subscript"/>
        <sz val="11"/>
        <color theme="1"/>
        <rFont val="Calibri"/>
        <family val="2"/>
        <scheme val="minor"/>
      </rPr>
      <t>2</t>
    </r>
    <r>
      <rPr>
        <b/>
        <sz val="11"/>
        <color theme="1"/>
        <rFont val="Calibri"/>
        <family val="2"/>
        <scheme val="minor"/>
      </rPr>
      <t>, NO</t>
    </r>
    <r>
      <rPr>
        <b/>
        <vertAlign val="subscript"/>
        <sz val="11"/>
        <color theme="1"/>
        <rFont val="Calibri"/>
        <family val="2"/>
        <scheme val="minor"/>
      </rPr>
      <t>2</t>
    </r>
    <r>
      <rPr>
        <b/>
        <sz val="11"/>
        <color theme="1"/>
        <rFont val="Calibri"/>
        <family val="2"/>
        <scheme val="minor"/>
      </rPr>
      <t>, PM 10 and PM 2.5</t>
    </r>
    <r>
      <rPr>
        <b/>
        <vertAlign val="subscript"/>
        <sz val="11"/>
        <color theme="1"/>
        <rFont val="Calibri"/>
        <family val="2"/>
        <scheme val="minor"/>
      </rPr>
      <t xml:space="preserve">  </t>
    </r>
  </si>
  <si>
    <r>
      <t>Statement 1.52 (a) : State wise level of SO</t>
    </r>
    <r>
      <rPr>
        <b/>
        <vertAlign val="subscript"/>
        <sz val="13"/>
        <rFont val="Calibri"/>
        <family val="2"/>
        <scheme val="minor"/>
      </rPr>
      <t>2</t>
    </r>
    <r>
      <rPr>
        <b/>
        <sz val="13"/>
        <rFont val="Calibri"/>
        <family val="2"/>
        <scheme val="minor"/>
      </rPr>
      <t>, NO</t>
    </r>
    <r>
      <rPr>
        <b/>
        <vertAlign val="subscript"/>
        <sz val="13"/>
        <rFont val="Calibri"/>
        <family val="2"/>
        <scheme val="minor"/>
      </rPr>
      <t xml:space="preserve">2, </t>
    </r>
    <r>
      <rPr>
        <b/>
        <sz val="13"/>
        <rFont val="Calibri"/>
        <family val="2"/>
        <scheme val="minor"/>
      </rPr>
      <t>PM 10 and PM 2.5</t>
    </r>
    <r>
      <rPr>
        <b/>
        <sz val="13"/>
        <rFont val="Calibri"/>
        <family val="2"/>
        <scheme val="minor"/>
      </rPr>
      <t xml:space="preserve"> </t>
    </r>
  </si>
  <si>
    <r>
      <t xml:space="preserve"> विवरण 1.52 (क): SO</t>
    </r>
    <r>
      <rPr>
        <b/>
        <vertAlign val="subscript"/>
        <sz val="13"/>
        <rFont val="Calibri"/>
        <family val="2"/>
        <scheme val="minor"/>
      </rPr>
      <t>2</t>
    </r>
    <r>
      <rPr>
        <b/>
        <sz val="13"/>
        <rFont val="Calibri"/>
        <family val="2"/>
        <scheme val="minor"/>
      </rPr>
      <t>, NO</t>
    </r>
    <r>
      <rPr>
        <b/>
        <vertAlign val="subscript"/>
        <sz val="13"/>
        <rFont val="Calibri"/>
        <family val="2"/>
        <scheme val="minor"/>
      </rPr>
      <t>2</t>
    </r>
    <r>
      <rPr>
        <b/>
        <sz val="13"/>
        <rFont val="Calibri"/>
        <family val="2"/>
        <scheme val="minor"/>
      </rPr>
      <t>, PM 10 और PM 2.5</t>
    </r>
    <r>
      <rPr>
        <b/>
        <vertAlign val="subscript"/>
        <sz val="13"/>
        <rFont val="Calibri"/>
        <family val="2"/>
        <scheme val="minor"/>
      </rPr>
      <t xml:space="preserve"> </t>
    </r>
    <r>
      <rPr>
        <b/>
        <sz val="13"/>
        <rFont val="Calibri"/>
        <family val="2"/>
        <scheme val="minor"/>
      </rPr>
      <t>का राज्यवार स्तर</t>
    </r>
  </si>
  <si>
    <t>Note: " - " data not available</t>
  </si>
  <si>
    <t>NA : Not monitoring</t>
  </si>
  <si>
    <r>
      <t xml:space="preserve"> Oxides of Nitrogen</t>
    </r>
    <r>
      <rPr>
        <b/>
        <sz val="12"/>
        <rFont val="Calibri"/>
        <family val="2"/>
        <scheme val="minor"/>
      </rPr>
      <t xml:space="preserve">  नाइट्रोजन के ऑक्साइड (NO</t>
    </r>
    <r>
      <rPr>
        <b/>
        <vertAlign val="subscript"/>
        <sz val="12"/>
        <rFont val="Calibri"/>
        <family val="2"/>
        <scheme val="minor"/>
      </rPr>
      <t>2</t>
    </r>
    <r>
      <rPr>
        <b/>
        <sz val="12"/>
        <rFont val="Calibri"/>
        <family val="2"/>
        <scheme val="minor"/>
      </rPr>
      <t>) ( µg/m3)</t>
    </r>
  </si>
  <si>
    <r>
      <t xml:space="preserve"> Sulphur dioxide</t>
    </r>
    <r>
      <rPr>
        <b/>
        <sz val="12"/>
        <rFont val="Calibri"/>
        <family val="2"/>
        <scheme val="minor"/>
      </rPr>
      <t xml:space="preserve">  सल्फर डाइऑक्साइड (SO</t>
    </r>
    <r>
      <rPr>
        <b/>
        <vertAlign val="subscript"/>
        <sz val="12"/>
        <rFont val="Calibri"/>
        <family val="2"/>
        <scheme val="minor"/>
      </rPr>
      <t>2</t>
    </r>
    <r>
      <rPr>
        <b/>
        <sz val="12"/>
        <rFont val="Calibri"/>
        <family val="2"/>
        <scheme val="minor"/>
      </rPr>
      <t>) ( µg/m3)</t>
    </r>
  </si>
  <si>
    <t>Particulate Matter कणिकीय पदार्थ - PM10  (&lt;10µm)  (µg/m3)</t>
  </si>
  <si>
    <t xml:space="preserve">     2.        Every  State has multiple monitoring cities/locations, average  value of all the cities/locations is used to indicate air quality of  State. Presently, all cities of the State are not covered under the network, and averaging of some cities data under the State is not a scientifically sound approach. However, for the sake of simplicity this method is being followed.</t>
  </si>
  <si>
    <t>Sl. No.
क्र. सं.</t>
  </si>
  <si>
    <t>Min
न्‍यूनतम</t>
  </si>
  <si>
    <t>Max
अधिकतम</t>
  </si>
  <si>
    <t>NIL</t>
  </si>
  <si>
    <r>
      <t>24X10</t>
    </r>
    <r>
      <rPr>
        <vertAlign val="superscript"/>
        <sz val="11"/>
        <color theme="1"/>
        <rFont val="Calibri"/>
        <family val="2"/>
        <scheme val="minor"/>
      </rPr>
      <t>4</t>
    </r>
  </si>
  <si>
    <r>
      <t>16X10</t>
    </r>
    <r>
      <rPr>
        <vertAlign val="superscript"/>
        <sz val="11"/>
        <color theme="1"/>
        <rFont val="Calibri"/>
        <family val="2"/>
        <scheme val="minor"/>
      </rPr>
      <t>6</t>
    </r>
  </si>
  <si>
    <t>Chattisgarh</t>
  </si>
  <si>
    <r>
      <t>11X10</t>
    </r>
    <r>
      <rPr>
        <vertAlign val="superscript"/>
        <sz val="11"/>
        <color theme="1"/>
        <rFont val="Calibri"/>
        <family val="2"/>
        <scheme val="minor"/>
      </rPr>
      <t>7</t>
    </r>
  </si>
  <si>
    <r>
      <t>14X10</t>
    </r>
    <r>
      <rPr>
        <vertAlign val="superscript"/>
        <sz val="11"/>
        <color theme="1"/>
        <rFont val="Calibri"/>
        <family val="2"/>
        <scheme val="minor"/>
      </rPr>
      <t>7</t>
    </r>
  </si>
  <si>
    <r>
      <t>22X10</t>
    </r>
    <r>
      <rPr>
        <vertAlign val="superscript"/>
        <sz val="11"/>
        <color theme="1"/>
        <rFont val="Calibri"/>
        <family val="2"/>
        <scheme val="minor"/>
      </rPr>
      <t>4</t>
    </r>
  </si>
  <si>
    <r>
      <t>13.2X10</t>
    </r>
    <r>
      <rPr>
        <vertAlign val="superscript"/>
        <sz val="11"/>
        <color theme="1"/>
        <rFont val="Calibri"/>
        <family val="2"/>
        <scheme val="minor"/>
      </rPr>
      <t>4</t>
    </r>
  </si>
  <si>
    <t>BDL</t>
  </si>
  <si>
    <r>
      <t>16X10</t>
    </r>
    <r>
      <rPr>
        <vertAlign val="superscript"/>
        <sz val="11"/>
        <color theme="1"/>
        <rFont val="Calibri"/>
        <family val="2"/>
        <scheme val="minor"/>
      </rPr>
      <t>5</t>
    </r>
  </si>
  <si>
    <r>
      <t>54X10</t>
    </r>
    <r>
      <rPr>
        <vertAlign val="superscript"/>
        <sz val="11"/>
        <color theme="1"/>
        <rFont val="Calibri"/>
        <family val="2"/>
        <scheme val="minor"/>
      </rPr>
      <t>4</t>
    </r>
  </si>
  <si>
    <r>
      <t>34X10</t>
    </r>
    <r>
      <rPr>
        <vertAlign val="superscript"/>
        <sz val="11"/>
        <color theme="1"/>
        <rFont val="Calibri"/>
        <family val="2"/>
        <scheme val="minor"/>
      </rPr>
      <t>4</t>
    </r>
  </si>
  <si>
    <r>
      <t>47X10</t>
    </r>
    <r>
      <rPr>
        <vertAlign val="superscript"/>
        <sz val="11"/>
        <color theme="1"/>
        <rFont val="Calibri"/>
        <family val="2"/>
        <scheme val="minor"/>
      </rPr>
      <t>4</t>
    </r>
  </si>
  <si>
    <r>
      <t>22X10</t>
    </r>
    <r>
      <rPr>
        <vertAlign val="superscript"/>
        <sz val="11"/>
        <color theme="1"/>
        <rFont val="Calibri"/>
        <family val="2"/>
        <scheme val="minor"/>
      </rPr>
      <t>5</t>
    </r>
  </si>
  <si>
    <r>
      <t>35X10</t>
    </r>
    <r>
      <rPr>
        <vertAlign val="superscript"/>
        <sz val="11"/>
        <color theme="1"/>
        <rFont val="Calibri"/>
        <family val="2"/>
        <scheme val="minor"/>
      </rPr>
      <t>5</t>
    </r>
  </si>
  <si>
    <r>
      <t>92X10</t>
    </r>
    <r>
      <rPr>
        <vertAlign val="superscript"/>
        <sz val="11"/>
        <color theme="1"/>
        <rFont val="Calibri"/>
        <family val="2"/>
        <scheme val="minor"/>
      </rPr>
      <t>5</t>
    </r>
  </si>
  <si>
    <r>
      <t>24X10</t>
    </r>
    <r>
      <rPr>
        <vertAlign val="superscript"/>
        <sz val="11"/>
        <color theme="1"/>
        <rFont val="Calibri"/>
        <family val="2"/>
        <scheme val="minor"/>
      </rPr>
      <t>5</t>
    </r>
  </si>
  <si>
    <r>
      <t>30X10</t>
    </r>
    <r>
      <rPr>
        <vertAlign val="superscript"/>
        <sz val="11"/>
        <color theme="1"/>
        <rFont val="Calibri"/>
        <family val="2"/>
        <scheme val="minor"/>
      </rPr>
      <t>5</t>
    </r>
  </si>
  <si>
    <t>Source: Central Pollution Control Board (2017)</t>
  </si>
  <si>
    <t xml:space="preserve">  दमन एवं दीव, दादरा एवं नगर हवेली</t>
  </si>
  <si>
    <t>Daman &amp; Diu, Dadra Nagar Haveli</t>
  </si>
  <si>
    <t>स्रोत: केन्‍द्रीय प्रदूषण नियंत्रण बोर्ड (2017)</t>
  </si>
  <si>
    <t>Note : Minimum and maximum valuses have been reported. Reporting of mean values has been discontinued since 2016. as mean values sometimes lead to  msiinterpretation.</t>
  </si>
  <si>
    <t>विवरण 1.55 :  नदियों के पानी की राज्यवार गुणवत्ता</t>
  </si>
  <si>
    <t xml:space="preserve">                                                              Statement 1.55  :  State wise river water quality                                                          </t>
  </si>
  <si>
    <t>Source : India State of Forest Report 2005-2017, FSI   स्रोत : भारत वन स्‍थिति रिपोर्ट 2005-2017</t>
  </si>
  <si>
    <t>Source : India State of Forest Report- 2001 - 2017, Forest Survey of India/ स्रोत : भारत वन स्‍थिति रिपोर्ट 2001 - 2017, भारतीय वन सर्वेक्षण</t>
  </si>
  <si>
    <t>Source: India State of Forest Report, 1991- 2017, FSI  स्रोत: भारत वन स्‍थिति रिपोर्ट |</t>
  </si>
  <si>
    <t>स्रोत: भारत वन स्‍थिति रिपोर्ट 2001- 2017</t>
  </si>
  <si>
    <t>Total Forest Area in Sq.Km
कुल वन क्षेत्र वर्ग किलोमीटर में</t>
  </si>
  <si>
    <t>Source : India State of Forest Report- 2001-2017, FSI
स्रोत : भारत वन स्‍थिति रिपोर्ट 2001-2017</t>
  </si>
  <si>
    <t>Source : India State of Forest Report - 2001-2017, FSI
स्रोत : भारत वन स्‍थिति रिपोर्ट 2001-2017</t>
  </si>
  <si>
    <t>Year
वर्ष</t>
  </si>
  <si>
    <t>Andaman And Nicobar Islands</t>
  </si>
  <si>
    <t>अंडमान एवं निकोबार दीपसमूह</t>
  </si>
  <si>
    <t>Dissolved Oxygen (mg/l) 
विलयित ऑक्सीजन (mg/l)</t>
  </si>
  <si>
    <t>pH
पीएच</t>
  </si>
  <si>
    <t>Conductivity
 (µmho/ cm) 
सुचालकता (μmhos/cm)</t>
  </si>
  <si>
    <t>Faecal Coliform (MPN/ 100 ml)
मलीय कॉलिफार्म</t>
  </si>
  <si>
    <t xml:space="preserve">Total Coliform
(MPN/ 100 ml) 
कुल कॉलिफार्म
</t>
  </si>
  <si>
    <t>Bio-chemical Oxygen Demand (mg/ l) 
जैव रसायनिक ऑक्सीजन मांग</t>
  </si>
  <si>
    <t xml:space="preserve">स्रोत: नेशनल सेंटर फार कोशटल रिसर्च  </t>
  </si>
  <si>
    <t>Source: National Centre for Coastal Research (NCCR)</t>
  </si>
  <si>
    <t>=</t>
  </si>
  <si>
    <t>Lakshawadeep</t>
  </si>
  <si>
    <t>Note: Air Quality Data of Manipur &amp; Lakshadweep is not available because  the Manipur &amp; Lakshadweep are not carrying out gaseous monitoring. Therefore No data is available for NO2 &amp; SO2.</t>
  </si>
  <si>
    <t>Note: Air Quality Data of Manipur &amp; Lakshadweep is not available because  the Manipur &amp; Lakshadweep  are not carrying out gaseous monitoring. Therefore No data is available for NO2 &amp; SO2.</t>
  </si>
  <si>
    <t>Subarnarekha सुवर्णरेखा</t>
  </si>
  <si>
    <t>Brahmaputra बह्मपुत्र</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</si>
</sst>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2" x14ac:knownFonts="1">
    <font>
      <sz val="11"/>
      <color theme="1"/>
      <name val="Calibri"/>
      <family val="2"/>
      <scheme val="minor"/>
    </font>
    <font>
      <sz val="10"/>
      <name val="Arial"/>
      <family val="2"/>
    </font>
    <font>
      <sz val="11"/>
      <color theme="1"/>
      <name val="Arial"/>
      <family val="2"/>
    </font>
    <font>
      <sz val="11"/>
      <name val="Calibri"/>
      <family val="2"/>
      <scheme val="minor"/>
    </font>
    <font>
      <b/>
      <sz val="11"/>
      <color theme="1"/>
      <name val="Calibri"/>
      <family val="2"/>
      <scheme val="minor"/>
    </font>
    <font>
      <b/>
      <sz val="10"/>
      <name val="Calibri"/>
      <family val="2"/>
      <scheme val="minor"/>
    </font>
    <font>
      <sz val="10"/>
      <color theme="1"/>
      <name val="Calibri"/>
      <family val="2"/>
      <scheme val="minor"/>
    </font>
    <font>
      <sz val="10"/>
      <name val="Calibri"/>
      <family val="2"/>
      <scheme val="minor"/>
    </font>
    <font>
      <b/>
      <sz val="13"/>
      <name val="Calibri"/>
      <family val="2"/>
      <scheme val="minor"/>
    </font>
    <font>
      <b/>
      <sz val="12"/>
      <name val="Calibri"/>
      <family val="2"/>
      <scheme val="minor"/>
    </font>
    <font>
      <sz val="12"/>
      <color theme="1"/>
      <name val="Calibri"/>
      <family val="2"/>
      <scheme val="minor"/>
    </font>
    <font>
      <b/>
      <sz val="11"/>
      <name val="Calibri"/>
      <family val="2"/>
      <scheme val="minor"/>
    </font>
    <font>
      <b/>
      <i/>
      <sz val="11"/>
      <name val="Calibri"/>
      <family val="2"/>
      <scheme val="minor"/>
    </font>
    <font>
      <sz val="12"/>
      <name val="Calibri"/>
      <family val="2"/>
      <scheme val="minor"/>
    </font>
    <font>
      <b/>
      <sz val="11"/>
      <color rgb="FF000000"/>
      <name val="Calibri"/>
      <family val="2"/>
      <scheme val="minor"/>
    </font>
    <font>
      <sz val="11"/>
      <color rgb="FF000000"/>
      <name val="Calibri"/>
      <family val="2"/>
      <scheme val="minor"/>
    </font>
    <font>
      <i/>
      <sz val="11"/>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vertAlign val="subscript"/>
      <sz val="12"/>
      <name val="Calibri"/>
      <family val="2"/>
      <scheme val="minor"/>
    </font>
    <font>
      <b/>
      <vertAlign val="subscript"/>
      <sz val="13"/>
      <name val="Calibri"/>
      <family val="2"/>
      <scheme val="minor"/>
    </font>
    <font>
      <vertAlign val="superscript"/>
      <sz val="11"/>
      <name val="Calibri"/>
      <family val="2"/>
      <scheme val="minor"/>
    </font>
    <font>
      <i/>
      <sz val="11"/>
      <color theme="1"/>
      <name val="Calibri"/>
      <family val="2"/>
      <scheme val="minor"/>
    </font>
    <font>
      <vertAlign val="subscript"/>
      <sz val="11"/>
      <name val="Calibri"/>
      <family val="2"/>
      <scheme val="minor"/>
    </font>
    <font>
      <b/>
      <sz val="13"/>
      <color theme="1"/>
      <name val="Calibri"/>
      <family val="2"/>
      <scheme val="minor"/>
    </font>
    <font>
      <b/>
      <sz val="10"/>
      <color theme="1"/>
      <name val="Calibri"/>
      <family val="2"/>
      <scheme val="minor"/>
    </font>
    <font>
      <sz val="10.5"/>
      <name val="Calibri"/>
      <family val="2"/>
      <scheme val="minor"/>
    </font>
    <font>
      <vertAlign val="subscript"/>
      <sz val="10.5"/>
      <name val="Calibri"/>
      <family val="2"/>
      <scheme val="minor"/>
    </font>
    <font>
      <sz val="10.5"/>
      <color theme="1"/>
      <name val="Calibri"/>
      <family val="2"/>
      <scheme val="minor"/>
    </font>
    <font>
      <vertAlign val="superscript"/>
      <sz val="12"/>
      <name val="Calibri"/>
      <family val="2"/>
      <scheme val="minor"/>
    </font>
    <font>
      <sz val="11"/>
      <color theme="1"/>
      <name val="Calibri"/>
      <family val="2"/>
      <scheme val="minor"/>
    </font>
    <font>
      <b/>
      <sz val="12"/>
      <name val="Calibri"/>
      <family val="2"/>
    </font>
    <font>
      <sz val="11"/>
      <name val="Calibri"/>
      <family val="2"/>
    </font>
    <font>
      <sz val="11"/>
      <color theme="1"/>
      <name val="Calibri"/>
      <family val="2"/>
    </font>
    <font>
      <b/>
      <sz val="11"/>
      <name val="Calibri"/>
      <family val="2"/>
    </font>
    <font>
      <b/>
      <sz val="11"/>
      <color theme="1"/>
      <name val="Calibri"/>
      <family val="2"/>
    </font>
    <font>
      <i/>
      <sz val="11"/>
      <color theme="1"/>
      <name val="Calibri"/>
      <family val="2"/>
    </font>
    <font>
      <i/>
      <sz val="11"/>
      <name val="Calibri"/>
      <family val="2"/>
    </font>
    <font>
      <b/>
      <sz val="11"/>
      <color theme="1"/>
      <name val="Arial"/>
      <family val="2"/>
    </font>
    <font>
      <b/>
      <sz val="10"/>
      <name val="Arial"/>
      <family val="2"/>
    </font>
    <font>
      <sz val="12"/>
      <name val="Calibri"/>
      <family val="2"/>
    </font>
    <font>
      <vertAlign val="superscript"/>
      <sz val="12"/>
      <color theme="1"/>
      <name val="Calibri"/>
      <family val="2"/>
    </font>
    <font>
      <sz val="12"/>
      <color theme="1"/>
      <name val="Calibri"/>
      <family val="2"/>
    </font>
    <font>
      <vertAlign val="superscript"/>
      <sz val="11"/>
      <color theme="1"/>
      <name val="Calibri"/>
      <family val="2"/>
    </font>
    <font>
      <vertAlign val="superscript"/>
      <sz val="11"/>
      <name val="Calibri"/>
      <family val="2"/>
    </font>
    <font>
      <u/>
      <sz val="11"/>
      <color theme="10"/>
      <name val="Calibri"/>
      <family val="2"/>
      <scheme val="minor"/>
    </font>
    <font>
      <b/>
      <vertAlign val="superscript"/>
      <sz val="11"/>
      <name val="Calibri"/>
      <family val="2"/>
      <scheme val="minor"/>
    </font>
    <font>
      <b/>
      <vertAlign val="subscript"/>
      <sz val="11"/>
      <color theme="1"/>
      <name val="Calibri"/>
      <family val="2"/>
      <scheme val="minor"/>
    </font>
    <font>
      <b/>
      <vertAlign val="superscript"/>
      <sz val="11"/>
      <color theme="1"/>
      <name val="Calibri"/>
      <family val="2"/>
      <scheme val="minor"/>
    </font>
    <font>
      <vertAlign val="superscript"/>
      <sz val="11"/>
      <color theme="1"/>
      <name val="Calibri"/>
      <family val="2"/>
      <scheme val="minor"/>
    </font>
    <font>
      <sz val="13"/>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4">
    <xf numFmtId="0" fontId="0" fillId="0" borderId="0"/>
    <xf numFmtId="0" fontId="1" fillId="0" borderId="0"/>
    <xf numFmtId="0" fontId="1" fillId="0" borderId="0"/>
    <xf numFmtId="0" fontId="46" fillId="0" borderId="0" applyNumberFormat="0" applyFill="0" applyBorder="0" applyAlignment="0" applyProtection="0"/>
  </cellStyleXfs>
  <cellXfs count="467">
    <xf numFmtId="0" fontId="0" fillId="0" borderId="0" xfId="0"/>
    <xf numFmtId="0" fontId="11" fillId="2" borderId="0" xfId="0" applyFont="1" applyFill="1" applyBorder="1" applyAlignment="1">
      <alignment horizontal="center" vertical="center" wrapText="1"/>
    </xf>
    <xf numFmtId="0" fontId="11" fillId="2" borderId="0" xfId="0" applyFont="1" applyFill="1" applyBorder="1" applyAlignment="1">
      <alignment horizontal="left" vertical="top" wrapText="1"/>
    </xf>
    <xf numFmtId="0" fontId="0" fillId="2" borderId="0" xfId="0" applyFont="1" applyFill="1"/>
    <xf numFmtId="0" fontId="11" fillId="2" borderId="2" xfId="0" applyFont="1" applyFill="1" applyBorder="1" applyAlignment="1">
      <alignment horizontal="center" vertical="top" wrapText="1"/>
    </xf>
    <xf numFmtId="0" fontId="11" fillId="2" borderId="2" xfId="0" applyFont="1" applyFill="1" applyBorder="1" applyAlignment="1">
      <alignment horizontal="center" vertical="center"/>
    </xf>
    <xf numFmtId="0" fontId="11" fillId="2" borderId="2" xfId="1" applyFont="1" applyFill="1" applyBorder="1" applyAlignment="1">
      <alignment horizontal="center" vertical="center"/>
    </xf>
    <xf numFmtId="0" fontId="0" fillId="2" borderId="2" xfId="0" applyFont="1" applyFill="1" applyBorder="1" applyAlignment="1">
      <alignment horizontal="center"/>
    </xf>
    <xf numFmtId="0" fontId="3" fillId="2" borderId="2" xfId="0" applyFont="1" applyFill="1" applyBorder="1" applyAlignment="1">
      <alignment horizontal="left"/>
    </xf>
    <xf numFmtId="0" fontId="3" fillId="2" borderId="2" xfId="0" applyFont="1" applyFill="1" applyBorder="1" applyAlignment="1">
      <alignment horizontal="right"/>
    </xf>
    <xf numFmtId="1" fontId="0" fillId="2" borderId="2" xfId="0" applyNumberFormat="1" applyFont="1" applyFill="1" applyBorder="1" applyAlignment="1">
      <alignment horizontal="right"/>
    </xf>
    <xf numFmtId="1" fontId="0" fillId="2" borderId="2" xfId="0" applyNumberFormat="1" applyFont="1" applyFill="1" applyBorder="1" applyAlignment="1"/>
    <xf numFmtId="0" fontId="3" fillId="2" borderId="2" xfId="1" applyFont="1" applyFill="1" applyBorder="1" applyAlignment="1"/>
    <xf numFmtId="0" fontId="0" fillId="2" borderId="2" xfId="0" applyFont="1" applyFill="1" applyBorder="1" applyAlignment="1"/>
    <xf numFmtId="0" fontId="0" fillId="2" borderId="1" xfId="0" applyFont="1" applyFill="1" applyBorder="1" applyAlignment="1"/>
    <xf numFmtId="0" fontId="0" fillId="2" borderId="2" xfId="0" applyFont="1" applyFill="1" applyBorder="1"/>
    <xf numFmtId="0" fontId="0" fillId="2" borderId="2" xfId="0" applyFont="1" applyFill="1" applyBorder="1" applyAlignment="1">
      <alignment horizontal="center" vertical="center"/>
    </xf>
    <xf numFmtId="0" fontId="0" fillId="2" borderId="2" xfId="0" applyFont="1" applyFill="1" applyBorder="1" applyAlignment="1">
      <alignment vertical="center" wrapText="1"/>
    </xf>
    <xf numFmtId="0" fontId="0" fillId="2" borderId="2" xfId="0" applyFont="1" applyFill="1" applyBorder="1" applyAlignment="1">
      <alignment vertical="center"/>
    </xf>
    <xf numFmtId="1" fontId="0" fillId="2" borderId="2" xfId="0" applyNumberFormat="1" applyFont="1" applyFill="1" applyBorder="1" applyAlignment="1">
      <alignment horizontal="right" vertical="center"/>
    </xf>
    <xf numFmtId="1" fontId="0" fillId="2" borderId="2" xfId="0" applyNumberFormat="1" applyFont="1" applyFill="1" applyBorder="1" applyAlignment="1">
      <alignment vertical="center"/>
    </xf>
    <xf numFmtId="0" fontId="3" fillId="2" borderId="2" xfId="1" applyFont="1" applyFill="1" applyBorder="1" applyAlignment="1">
      <alignment vertical="center"/>
    </xf>
    <xf numFmtId="0" fontId="0" fillId="2" borderId="0" xfId="0" applyFont="1" applyFill="1" applyAlignment="1">
      <alignment vertical="center"/>
    </xf>
    <xf numFmtId="0" fontId="0" fillId="2" borderId="2" xfId="0" applyFont="1" applyFill="1" applyBorder="1" applyAlignment="1">
      <alignment horizontal="right"/>
    </xf>
    <xf numFmtId="164" fontId="0" fillId="2" borderId="2" xfId="0" applyNumberFormat="1" applyFont="1" applyFill="1" applyBorder="1" applyAlignment="1">
      <alignment horizontal="right"/>
    </xf>
    <xf numFmtId="1" fontId="3" fillId="2" borderId="2" xfId="1" applyNumberFormat="1" applyFont="1" applyFill="1" applyBorder="1" applyAlignment="1"/>
    <xf numFmtId="0" fontId="11" fillId="2" borderId="2" xfId="0" applyFont="1" applyFill="1" applyBorder="1" applyAlignment="1">
      <alignment horizontal="center"/>
    </xf>
    <xf numFmtId="0" fontId="4" fillId="2" borderId="0" xfId="0" applyFont="1" applyFill="1" applyBorder="1" applyAlignment="1">
      <alignment horizontal="right"/>
    </xf>
    <xf numFmtId="1" fontId="11" fillId="2" borderId="2" xfId="0" applyNumberFormat="1" applyFont="1" applyFill="1" applyBorder="1" applyAlignment="1">
      <alignment horizontal="right"/>
    </xf>
    <xf numFmtId="1" fontId="11" fillId="2" borderId="2" xfId="0" applyNumberFormat="1" applyFont="1" applyFill="1" applyBorder="1" applyAlignment="1"/>
    <xf numFmtId="1" fontId="4" fillId="2" borderId="2" xfId="0" applyNumberFormat="1" applyFont="1" applyFill="1" applyBorder="1" applyAlignment="1"/>
    <xf numFmtId="1" fontId="11" fillId="2" borderId="2" xfId="1" applyNumberFormat="1" applyFont="1" applyFill="1" applyBorder="1" applyAlignment="1"/>
    <xf numFmtId="0" fontId="4" fillId="2" borderId="2" xfId="0" applyFont="1" applyFill="1" applyBorder="1" applyAlignment="1"/>
    <xf numFmtId="0" fontId="11" fillId="2" borderId="2" xfId="0" applyFont="1" applyFill="1" applyBorder="1" applyAlignment="1">
      <alignment horizontal="left"/>
    </xf>
    <xf numFmtId="0" fontId="12" fillId="2" borderId="6" xfId="0" applyFont="1" applyFill="1" applyBorder="1" applyAlignment="1"/>
    <xf numFmtId="0" fontId="12" fillId="2" borderId="6" xfId="0" applyFont="1" applyFill="1" applyBorder="1" applyAlignment="1">
      <alignment horizontal="left"/>
    </xf>
    <xf numFmtId="0" fontId="0" fillId="2" borderId="0" xfId="0" applyFont="1" applyFill="1" applyBorder="1" applyAlignment="1">
      <alignment horizontal="right"/>
    </xf>
    <xf numFmtId="0" fontId="0" fillId="2" borderId="0" xfId="0" applyFont="1" applyFill="1" applyAlignment="1">
      <alignment horizontal="left"/>
    </xf>
    <xf numFmtId="0" fontId="0" fillId="2" borderId="0" xfId="0" applyFont="1" applyFill="1" applyAlignment="1">
      <alignment horizontal="right"/>
    </xf>
    <xf numFmtId="0" fontId="6" fillId="2" borderId="0" xfId="0" applyFont="1" applyFill="1"/>
    <xf numFmtId="0" fontId="0" fillId="2" borderId="0" xfId="0" applyFill="1"/>
    <xf numFmtId="0" fontId="4" fillId="2" borderId="0" xfId="0" applyFont="1" applyFill="1"/>
    <xf numFmtId="0" fontId="0" fillId="2" borderId="0" xfId="0" applyFill="1" applyBorder="1"/>
    <xf numFmtId="0" fontId="25" fillId="2" borderId="0" xfId="0" applyFont="1" applyFill="1" applyAlignment="1">
      <alignment horizontal="center"/>
    </xf>
    <xf numFmtId="0" fontId="4" fillId="2" borderId="0" xfId="0" applyFont="1" applyFill="1" applyAlignment="1">
      <alignment horizontal="right"/>
    </xf>
    <xf numFmtId="0" fontId="25" fillId="2" borderId="0" xfId="0" applyFont="1" applyFill="1" applyBorder="1" applyAlignment="1">
      <alignment horizontal="center"/>
    </xf>
    <xf numFmtId="0" fontId="4" fillId="2" borderId="0" xfId="0" applyFont="1" applyFill="1" applyAlignment="1">
      <alignment vertical="center"/>
    </xf>
    <xf numFmtId="0" fontId="4" fillId="2" borderId="0" xfId="0" applyFont="1" applyFill="1" applyBorder="1" applyAlignment="1">
      <alignment vertical="center"/>
    </xf>
    <xf numFmtId="0" fontId="4" fillId="2" borderId="2" xfId="0" applyFont="1" applyFill="1" applyBorder="1" applyAlignment="1">
      <alignment horizontal="center" vertical="center" wrapText="1"/>
    </xf>
    <xf numFmtId="0" fontId="4" fillId="2" borderId="0" xfId="0" applyFont="1" applyFill="1" applyBorder="1" applyAlignment="1">
      <alignment horizontal="center" vertical="center"/>
    </xf>
    <xf numFmtId="0" fontId="0" fillId="2" borderId="2" xfId="0" applyFill="1" applyBorder="1" applyAlignment="1">
      <alignment vertical="center"/>
    </xf>
    <xf numFmtId="2" fontId="0" fillId="2" borderId="2" xfId="0" applyNumberFormat="1" applyFill="1" applyBorder="1" applyAlignment="1">
      <alignment horizontal="right" vertical="center"/>
    </xf>
    <xf numFmtId="0" fontId="34" fillId="2" borderId="2" xfId="0" applyFont="1" applyFill="1" applyBorder="1" applyAlignment="1">
      <alignment vertical="center"/>
    </xf>
    <xf numFmtId="0" fontId="0" fillId="2" borderId="0" xfId="0" applyFill="1" applyAlignment="1">
      <alignment vertical="center"/>
    </xf>
    <xf numFmtId="0" fontId="0" fillId="2" borderId="0" xfId="0" applyFill="1" applyBorder="1" applyAlignment="1">
      <alignment vertical="center"/>
    </xf>
    <xf numFmtId="2" fontId="0" fillId="2" borderId="0" xfId="0" applyNumberFormat="1" applyFill="1" applyBorder="1" applyAlignment="1">
      <alignment vertical="center"/>
    </xf>
    <xf numFmtId="0" fontId="0" fillId="2" borderId="0" xfId="0" applyFill="1" applyBorder="1" applyAlignment="1">
      <alignment vertical="center" wrapText="1"/>
    </xf>
    <xf numFmtId="0" fontId="0" fillId="2" borderId="2" xfId="0" applyFill="1" applyBorder="1" applyAlignment="1">
      <alignment vertical="center" wrapText="1"/>
    </xf>
    <xf numFmtId="0" fontId="0" fillId="2" borderId="0" xfId="0" applyFont="1" applyFill="1" applyBorder="1" applyAlignment="1">
      <alignment horizontal="left" vertical="center" wrapText="1"/>
    </xf>
    <xf numFmtId="0" fontId="25" fillId="2" borderId="0" xfId="0" applyFont="1" applyFill="1" applyAlignment="1">
      <alignment horizontal="center" vertical="center"/>
    </xf>
    <xf numFmtId="0" fontId="4" fillId="2" borderId="0" xfId="0" applyFont="1" applyFill="1" applyAlignment="1">
      <alignment horizontal="right" vertical="center"/>
    </xf>
    <xf numFmtId="0" fontId="25" fillId="2" borderId="0" xfId="0" applyFont="1" applyFill="1" applyBorder="1" applyAlignment="1">
      <alignment horizontal="center" vertical="center"/>
    </xf>
    <xf numFmtId="0" fontId="4" fillId="2" borderId="0" xfId="0" applyFont="1" applyFill="1" applyBorder="1" applyAlignment="1">
      <alignment horizontal="right" vertical="center"/>
    </xf>
    <xf numFmtId="0" fontId="4" fillId="2" borderId="0" xfId="0" applyFont="1" applyFill="1" applyAlignment="1"/>
    <xf numFmtId="0" fontId="0" fillId="2" borderId="0" xfId="0" applyFont="1" applyFill="1" applyBorder="1" applyAlignment="1">
      <alignment horizontal="center" vertical="center" wrapText="1"/>
    </xf>
    <xf numFmtId="0" fontId="2" fillId="2" borderId="0" xfId="0" applyFont="1" applyFill="1" applyBorder="1" applyAlignment="1">
      <alignment horizontal="left" vertical="center" wrapText="1"/>
    </xf>
    <xf numFmtId="0" fontId="4" fillId="2" borderId="2" xfId="0" applyFont="1" applyFill="1" applyBorder="1" applyAlignment="1">
      <alignment horizontal="center" vertical="center"/>
    </xf>
    <xf numFmtId="0" fontId="8" fillId="2" borderId="10" xfId="0" applyFont="1" applyFill="1" applyBorder="1" applyAlignment="1">
      <alignment horizontal="center"/>
    </xf>
    <xf numFmtId="0" fontId="4" fillId="2" borderId="0" xfId="0" applyFont="1" applyFill="1" applyAlignment="1">
      <alignment wrapText="1"/>
    </xf>
    <xf numFmtId="0" fontId="26" fillId="2" borderId="2" xfId="0" applyFont="1" applyFill="1" applyBorder="1" applyAlignment="1">
      <alignment horizontal="center" vertical="center" wrapText="1"/>
    </xf>
    <xf numFmtId="0" fontId="26" fillId="2" borderId="2" xfId="0" applyFont="1" applyFill="1" applyBorder="1" applyAlignment="1">
      <alignment vertical="center" wrapText="1"/>
    </xf>
    <xf numFmtId="0" fontId="26" fillId="2" borderId="0" xfId="0" applyFont="1" applyFill="1" applyAlignment="1">
      <alignment vertical="center" wrapText="1"/>
    </xf>
    <xf numFmtId="0" fontId="0" fillId="2" borderId="0" xfId="0" applyFill="1" applyAlignment="1">
      <alignment wrapText="1"/>
    </xf>
    <xf numFmtId="0" fontId="0" fillId="2" borderId="0" xfId="0" applyFont="1" applyFill="1" applyAlignment="1">
      <alignment wrapText="1"/>
    </xf>
    <xf numFmtId="0" fontId="0" fillId="2" borderId="2" xfId="0" applyFont="1" applyFill="1" applyBorder="1" applyAlignment="1">
      <alignment wrapText="1"/>
    </xf>
    <xf numFmtId="0" fontId="0" fillId="2" borderId="2" xfId="0" applyFont="1" applyFill="1" applyBorder="1" applyAlignment="1">
      <alignment horizontal="right" wrapText="1"/>
    </xf>
    <xf numFmtId="0" fontId="4" fillId="2" borderId="2" xfId="0" applyFont="1" applyFill="1" applyBorder="1" applyAlignment="1">
      <alignment horizontal="right"/>
    </xf>
    <xf numFmtId="0" fontId="4" fillId="2" borderId="5" xfId="0" applyFont="1" applyFill="1" applyBorder="1" applyAlignment="1">
      <alignment horizontal="center" vertical="center"/>
    </xf>
    <xf numFmtId="0" fontId="23" fillId="2" borderId="0" xfId="0" applyFont="1" applyFill="1"/>
    <xf numFmtId="0" fontId="10" fillId="2" borderId="0" xfId="0" applyFont="1" applyFill="1"/>
    <xf numFmtId="0" fontId="4" fillId="2" borderId="2" xfId="0" applyFont="1" applyFill="1" applyBorder="1" applyAlignment="1">
      <alignment horizontal="center" vertical="top" wrapText="1"/>
    </xf>
    <xf numFmtId="0" fontId="0" fillId="2" borderId="0" xfId="0" applyFont="1" applyFill="1" applyAlignment="1">
      <alignment vertical="top"/>
    </xf>
    <xf numFmtId="0" fontId="0" fillId="2" borderId="2" xfId="0" applyFont="1" applyFill="1" applyBorder="1" applyAlignment="1">
      <alignment horizontal="left" vertical="center" wrapText="1"/>
    </xf>
    <xf numFmtId="0" fontId="0" fillId="2" borderId="2" xfId="0" applyFont="1" applyFill="1" applyBorder="1" applyAlignment="1">
      <alignment horizontal="right" vertical="center" wrapText="1"/>
    </xf>
    <xf numFmtId="0" fontId="3" fillId="2" borderId="2" xfId="0" applyFont="1" applyFill="1" applyBorder="1" applyAlignment="1">
      <alignment vertical="center" wrapText="1"/>
    </xf>
    <xf numFmtId="0" fontId="0" fillId="2" borderId="2" xfId="0" applyFont="1" applyFill="1" applyBorder="1" applyAlignment="1">
      <alignment horizontal="right" vertical="center"/>
    </xf>
    <xf numFmtId="0" fontId="0" fillId="2" borderId="6" xfId="0" applyFont="1" applyFill="1" applyBorder="1" applyAlignment="1">
      <alignment horizontal="left"/>
    </xf>
    <xf numFmtId="0" fontId="19" fillId="2" borderId="0" xfId="0" applyFont="1" applyFill="1"/>
    <xf numFmtId="0" fontId="19" fillId="2" borderId="0" xfId="0" applyFont="1" applyFill="1" applyAlignment="1">
      <alignment vertical="top"/>
    </xf>
    <xf numFmtId="0" fontId="8" fillId="2" borderId="0" xfId="2" applyFont="1" applyFill="1" applyBorder="1" applyAlignment="1">
      <alignment horizontal="center" vertical="top"/>
    </xf>
    <xf numFmtId="0" fontId="8" fillId="2" borderId="15" xfId="2" applyFont="1" applyFill="1" applyBorder="1" applyAlignment="1">
      <alignment horizontal="center" vertical="top"/>
    </xf>
    <xf numFmtId="0" fontId="8" fillId="2" borderId="6" xfId="2" applyFont="1" applyFill="1" applyBorder="1" applyAlignment="1">
      <alignment horizontal="center" vertical="top"/>
    </xf>
    <xf numFmtId="0" fontId="8" fillId="2" borderId="10" xfId="2" applyFont="1" applyFill="1" applyBorder="1" applyAlignment="1">
      <alignment horizontal="center" vertical="top"/>
    </xf>
    <xf numFmtId="0" fontId="0" fillId="2" borderId="2" xfId="0" applyFill="1" applyBorder="1"/>
    <xf numFmtId="0" fontId="11" fillId="2" borderId="2" xfId="2" applyFont="1" applyFill="1" applyBorder="1" applyAlignment="1">
      <alignment vertical="center"/>
    </xf>
    <xf numFmtId="0" fontId="11" fillId="2" borderId="5" xfId="2" applyFont="1" applyFill="1" applyBorder="1" applyAlignment="1">
      <alignment vertical="center"/>
    </xf>
    <xf numFmtId="0" fontId="3" fillId="2" borderId="15" xfId="2" applyFont="1" applyFill="1" applyBorder="1" applyAlignment="1">
      <alignment horizontal="left"/>
    </xf>
    <xf numFmtId="0" fontId="3" fillId="2" borderId="15" xfId="2" applyFont="1" applyFill="1" applyBorder="1" applyAlignment="1">
      <alignment horizontal="center"/>
    </xf>
    <xf numFmtId="0" fontId="13" fillId="2" borderId="2" xfId="2" applyFont="1" applyFill="1" applyBorder="1" applyAlignment="1">
      <alignment horizontal="left" vertical="top" wrapText="1"/>
    </xf>
    <xf numFmtId="0" fontId="3" fillId="2" borderId="2" xfId="2" applyFont="1" applyFill="1" applyBorder="1" applyAlignment="1">
      <alignment horizontal="right"/>
    </xf>
    <xf numFmtId="49" fontId="0" fillId="2" borderId="2" xfId="0" applyNumberFormat="1" applyFill="1" applyBorder="1" applyAlignment="1">
      <alignment horizontal="right"/>
    </xf>
    <xf numFmtId="49" fontId="0" fillId="2" borderId="2" xfId="0" applyNumberFormat="1" applyFill="1" applyBorder="1" applyAlignment="1">
      <alignment horizontal="center"/>
    </xf>
    <xf numFmtId="0" fontId="3" fillId="2" borderId="1" xfId="2" applyFont="1" applyFill="1" applyBorder="1" applyAlignment="1">
      <alignment horizontal="left"/>
    </xf>
    <xf numFmtId="0" fontId="3" fillId="2" borderId="1" xfId="2" applyFont="1" applyFill="1" applyBorder="1" applyAlignment="1">
      <alignment horizontal="center"/>
    </xf>
    <xf numFmtId="0" fontId="13" fillId="2" borderId="8" xfId="2" applyFont="1" applyFill="1" applyBorder="1" applyAlignment="1">
      <alignment horizontal="left" vertical="center" wrapText="1"/>
    </xf>
    <xf numFmtId="0" fontId="3" fillId="2" borderId="2" xfId="2" quotePrefix="1" applyFont="1" applyFill="1" applyBorder="1" applyAlignment="1">
      <alignment horizontal="right"/>
    </xf>
    <xf numFmtId="17" fontId="3" fillId="2" borderId="2" xfId="2" quotePrefix="1" applyNumberFormat="1" applyFont="1" applyFill="1" applyBorder="1" applyAlignment="1">
      <alignment horizontal="right"/>
    </xf>
    <xf numFmtId="0" fontId="3" fillId="2" borderId="9" xfId="2" applyFont="1" applyFill="1" applyBorder="1" applyAlignment="1">
      <alignment horizontal="left"/>
    </xf>
    <xf numFmtId="0" fontId="3" fillId="2" borderId="7" xfId="2" applyFont="1" applyFill="1" applyBorder="1" applyAlignment="1">
      <alignment horizontal="center"/>
    </xf>
    <xf numFmtId="0" fontId="3" fillId="2" borderId="1" xfId="2" applyFont="1" applyFill="1" applyBorder="1" applyAlignment="1">
      <alignment horizontal="right"/>
    </xf>
    <xf numFmtId="0" fontId="11" fillId="2" borderId="9" xfId="2" applyFont="1" applyFill="1" applyBorder="1" applyAlignment="1">
      <alignment horizontal="right"/>
    </xf>
    <xf numFmtId="0" fontId="11" fillId="2" borderId="9" xfId="2" applyFont="1" applyFill="1" applyBorder="1" applyAlignment="1">
      <alignment horizontal="center"/>
    </xf>
    <xf numFmtId="0" fontId="3" fillId="2" borderId="8" xfId="2" applyFont="1" applyFill="1" applyBorder="1"/>
    <xf numFmtId="0" fontId="3" fillId="2" borderId="14" xfId="2" applyFont="1" applyFill="1" applyBorder="1" applyAlignment="1">
      <alignment horizontal="center"/>
    </xf>
    <xf numFmtId="0" fontId="3" fillId="2" borderId="11" xfId="2" applyFont="1" applyFill="1" applyBorder="1"/>
    <xf numFmtId="0" fontId="3" fillId="2" borderId="12" xfId="2" applyFont="1" applyFill="1" applyBorder="1" applyAlignment="1">
      <alignment horizontal="center"/>
    </xf>
    <xf numFmtId="0" fontId="11" fillId="2" borderId="11" xfId="2" applyFont="1" applyFill="1" applyBorder="1"/>
    <xf numFmtId="0" fontId="11" fillId="2" borderId="12" xfId="2" applyFont="1" applyFill="1" applyBorder="1" applyAlignment="1">
      <alignment horizontal="center"/>
    </xf>
    <xf numFmtId="0" fontId="11" fillId="2" borderId="7" xfId="2" applyFont="1" applyFill="1" applyBorder="1"/>
    <xf numFmtId="0" fontId="11" fillId="2" borderId="13" xfId="2" applyFont="1" applyFill="1" applyBorder="1" applyAlignment="1">
      <alignment horizontal="center"/>
    </xf>
    <xf numFmtId="0" fontId="13" fillId="2" borderId="2" xfId="2" applyFont="1" applyFill="1" applyBorder="1" applyAlignment="1">
      <alignment horizontal="left" vertical="center" wrapText="1"/>
    </xf>
    <xf numFmtId="0" fontId="3" fillId="2" borderId="2" xfId="2" applyFont="1" applyFill="1" applyBorder="1"/>
    <xf numFmtId="0" fontId="3" fillId="2" borderId="11" xfId="2" applyFont="1" applyFill="1" applyBorder="1" applyAlignment="1">
      <alignment horizontal="left"/>
    </xf>
    <xf numFmtId="0" fontId="3" fillId="2" borderId="8" xfId="2" applyFont="1" applyFill="1" applyBorder="1" applyAlignment="1">
      <alignment horizontal="center"/>
    </xf>
    <xf numFmtId="0" fontId="3" fillId="2" borderId="5" xfId="2" applyFont="1" applyFill="1" applyBorder="1"/>
    <xf numFmtId="0" fontId="3" fillId="2" borderId="11" xfId="2" applyFont="1" applyFill="1" applyBorder="1" applyAlignment="1">
      <alignment horizontal="center"/>
    </xf>
    <xf numFmtId="0" fontId="3" fillId="2" borderId="1" xfId="2" applyFont="1" applyFill="1" applyBorder="1"/>
    <xf numFmtId="0" fontId="11" fillId="2" borderId="1" xfId="2" applyFont="1" applyFill="1" applyBorder="1"/>
    <xf numFmtId="0" fontId="11" fillId="2" borderId="11" xfId="2" applyFont="1" applyFill="1" applyBorder="1" applyAlignment="1">
      <alignment horizontal="center"/>
    </xf>
    <xf numFmtId="0" fontId="3" fillId="2" borderId="7" xfId="2" applyFont="1" applyFill="1" applyBorder="1" applyAlignment="1">
      <alignment horizontal="right"/>
    </xf>
    <xf numFmtId="0" fontId="3" fillId="2" borderId="7" xfId="2" quotePrefix="1" applyFont="1" applyFill="1" applyBorder="1" applyAlignment="1">
      <alignment horizontal="right"/>
    </xf>
    <xf numFmtId="0" fontId="13" fillId="2" borderId="8" xfId="2" applyFont="1" applyFill="1" applyBorder="1" applyAlignment="1">
      <alignment horizontal="left" vertical="top" wrapText="1"/>
    </xf>
    <xf numFmtId="0" fontId="3" fillId="2" borderId="7" xfId="2" quotePrefix="1" applyFont="1" applyFill="1" applyBorder="1" applyAlignment="1">
      <alignment horizontal="right" vertical="top"/>
    </xf>
    <xf numFmtId="0" fontId="3" fillId="2" borderId="2" xfId="2" quotePrefix="1" applyFont="1" applyFill="1" applyBorder="1" applyAlignment="1">
      <alignment horizontal="right" vertical="top"/>
    </xf>
    <xf numFmtId="0" fontId="3" fillId="2" borderId="2" xfId="2" applyFont="1" applyFill="1" applyBorder="1" applyAlignment="1">
      <alignment horizontal="right" vertical="top"/>
    </xf>
    <xf numFmtId="0" fontId="3" fillId="2" borderId="0" xfId="2" applyFont="1" applyFill="1" applyBorder="1" applyAlignment="1"/>
    <xf numFmtId="0" fontId="3" fillId="2" borderId="6" xfId="2" applyFont="1" applyFill="1" applyBorder="1" applyAlignment="1"/>
    <xf numFmtId="0" fontId="3" fillId="2" borderId="14" xfId="2" applyFont="1" applyFill="1" applyBorder="1" applyAlignment="1"/>
    <xf numFmtId="0" fontId="3" fillId="2" borderId="12" xfId="2" applyFont="1" applyFill="1" applyBorder="1" applyAlignment="1"/>
    <xf numFmtId="0" fontId="16" fillId="2" borderId="0" xfId="2" applyFont="1" applyFill="1" applyBorder="1" applyAlignment="1"/>
    <xf numFmtId="0" fontId="3" fillId="2" borderId="0" xfId="0" applyFont="1" applyFill="1"/>
    <xf numFmtId="0" fontId="11" fillId="2" borderId="0" xfId="0" applyFont="1" applyFill="1" applyBorder="1" applyAlignment="1">
      <alignment horizontal="right"/>
    </xf>
    <xf numFmtId="0" fontId="13" fillId="2" borderId="0" xfId="0" applyFont="1" applyFill="1"/>
    <xf numFmtId="0" fontId="9" fillId="2" borderId="2" xfId="0" applyFont="1" applyFill="1" applyBorder="1" applyAlignment="1">
      <alignment vertical="center"/>
    </xf>
    <xf numFmtId="0" fontId="9" fillId="2" borderId="2" xfId="0" applyFont="1" applyFill="1" applyBorder="1" applyAlignment="1">
      <alignment horizontal="center" vertical="center"/>
    </xf>
    <xf numFmtId="0" fontId="9" fillId="2" borderId="2" xfId="0" applyFont="1" applyFill="1" applyBorder="1" applyAlignment="1">
      <alignment horizontal="right" vertical="center"/>
    </xf>
    <xf numFmtId="0" fontId="9" fillId="2" borderId="2" xfId="0" applyFont="1" applyFill="1" applyBorder="1" applyAlignment="1">
      <alignment horizontal="right" vertical="center" wrapText="1"/>
    </xf>
    <xf numFmtId="0" fontId="13" fillId="2" borderId="0" xfId="0" applyFont="1" applyFill="1" applyAlignment="1">
      <alignment vertical="center"/>
    </xf>
    <xf numFmtId="0" fontId="3" fillId="2" borderId="11" xfId="0" applyFont="1" applyFill="1" applyBorder="1" applyAlignment="1">
      <alignment vertical="top"/>
    </xf>
    <xf numFmtId="164" fontId="3" fillId="2" borderId="12" xfId="0" applyNumberFormat="1" applyFont="1" applyFill="1" applyBorder="1"/>
    <xf numFmtId="0" fontId="3" fillId="2" borderId="12" xfId="0" applyFont="1" applyFill="1" applyBorder="1"/>
    <xf numFmtId="0" fontId="3" fillId="2" borderId="12" xfId="0" applyFont="1" applyFill="1" applyBorder="1" applyAlignment="1">
      <alignment horizontal="right"/>
    </xf>
    <xf numFmtId="164" fontId="3" fillId="2" borderId="11" xfId="0" applyNumberFormat="1" applyFont="1" applyFill="1" applyBorder="1"/>
    <xf numFmtId="0" fontId="3" fillId="2" borderId="11" xfId="0" applyFont="1" applyFill="1" applyBorder="1"/>
    <xf numFmtId="1" fontId="3" fillId="2" borderId="12" xfId="0" applyNumberFormat="1" applyFont="1" applyFill="1" applyBorder="1"/>
    <xf numFmtId="1" fontId="3" fillId="2" borderId="11" xfId="0" applyNumberFormat="1" applyFont="1" applyFill="1" applyBorder="1"/>
    <xf numFmtId="0" fontId="33" fillId="2" borderId="11" xfId="0" applyFont="1" applyFill="1" applyBorder="1" applyAlignment="1">
      <alignment vertical="top"/>
    </xf>
    <xf numFmtId="0" fontId="3" fillId="2" borderId="11" xfId="0" applyFont="1" applyFill="1" applyBorder="1" applyAlignment="1">
      <alignment horizontal="left" vertical="top"/>
    </xf>
    <xf numFmtId="0" fontId="33" fillId="2" borderId="11" xfId="0" applyFont="1" applyFill="1" applyBorder="1" applyAlignment="1">
      <alignment horizontal="left" vertical="top"/>
    </xf>
    <xf numFmtId="0" fontId="3" fillId="2" borderId="12" xfId="0" applyFont="1" applyFill="1" applyBorder="1" applyAlignment="1">
      <alignment horizontal="center"/>
    </xf>
    <xf numFmtId="0" fontId="3" fillId="2" borderId="7" xfId="0" applyFont="1" applyFill="1" applyBorder="1" applyAlignment="1">
      <alignment vertical="top"/>
    </xf>
    <xf numFmtId="0" fontId="3" fillId="2" borderId="13" xfId="0" applyFont="1" applyFill="1" applyBorder="1"/>
    <xf numFmtId="164" fontId="3" fillId="2" borderId="13" xfId="0" applyNumberFormat="1" applyFont="1" applyFill="1" applyBorder="1"/>
    <xf numFmtId="164" fontId="3" fillId="2" borderId="7" xfId="0" applyNumberFormat="1" applyFont="1" applyFill="1" applyBorder="1"/>
    <xf numFmtId="0" fontId="3" fillId="2" borderId="7" xfId="0" applyFont="1" applyFill="1" applyBorder="1"/>
    <xf numFmtId="1" fontId="3" fillId="2" borderId="13" xfId="0" applyNumberFormat="1" applyFont="1" applyFill="1" applyBorder="1"/>
    <xf numFmtId="1" fontId="3" fillId="2" borderId="7" xfId="0" applyNumberFormat="1" applyFont="1" applyFill="1" applyBorder="1"/>
    <xf numFmtId="0" fontId="33" fillId="2" borderId="7" xfId="0" applyFont="1" applyFill="1" applyBorder="1" applyAlignment="1">
      <alignment vertical="top"/>
    </xf>
    <xf numFmtId="0" fontId="3" fillId="2" borderId="0" xfId="0" applyFont="1" applyFill="1" applyBorder="1" applyAlignment="1">
      <alignment vertical="top"/>
    </xf>
    <xf numFmtId="0" fontId="3" fillId="2" borderId="0" xfId="0" applyFont="1" applyFill="1" applyBorder="1"/>
    <xf numFmtId="164" fontId="3" fillId="2" borderId="0" xfId="0" applyNumberFormat="1" applyFont="1" applyFill="1" applyBorder="1"/>
    <xf numFmtId="1" fontId="3" fillId="2" borderId="0" xfId="0" applyNumberFormat="1" applyFont="1" applyFill="1" applyBorder="1"/>
    <xf numFmtId="0" fontId="5" fillId="2" borderId="0" xfId="0" applyFont="1" applyFill="1" applyBorder="1" applyAlignment="1">
      <alignment horizontal="center"/>
    </xf>
    <xf numFmtId="0" fontId="7" fillId="2" borderId="0" xfId="0" applyFont="1" applyFill="1" applyBorder="1"/>
    <xf numFmtId="0" fontId="5" fillId="2" borderId="0" xfId="0" applyFont="1" applyFill="1" applyBorder="1" applyAlignment="1">
      <alignment horizontal="right"/>
    </xf>
    <xf numFmtId="0" fontId="9" fillId="2" borderId="5" xfId="0" applyFont="1" applyFill="1" applyBorder="1" applyAlignment="1">
      <alignment vertical="center"/>
    </xf>
    <xf numFmtId="0" fontId="9" fillId="2" borderId="5" xfId="0" applyFont="1" applyFill="1" applyBorder="1" applyAlignment="1">
      <alignment horizontal="right" vertical="center"/>
    </xf>
    <xf numFmtId="164" fontId="3" fillId="2" borderId="8" xfId="0" applyNumberFormat="1" applyFont="1" applyFill="1" applyBorder="1" applyAlignment="1">
      <alignment horizontal="right"/>
    </xf>
    <xf numFmtId="0" fontId="3" fillId="2" borderId="11" xfId="0" applyFont="1" applyFill="1" applyBorder="1" applyAlignment="1">
      <alignment horizontal="right"/>
    </xf>
    <xf numFmtId="1" fontId="3" fillId="2" borderId="11" xfId="0" applyNumberFormat="1" applyFont="1" applyFill="1" applyBorder="1" applyAlignment="1">
      <alignment horizontal="right"/>
    </xf>
    <xf numFmtId="0" fontId="7" fillId="2" borderId="0" xfId="0" applyFont="1" applyFill="1" applyBorder="1" applyAlignment="1">
      <alignment vertical="top"/>
    </xf>
    <xf numFmtId="164" fontId="7" fillId="2" borderId="0" xfId="0" applyNumberFormat="1" applyFont="1" applyFill="1" applyBorder="1"/>
    <xf numFmtId="1" fontId="7" fillId="2" borderId="0" xfId="0" applyNumberFormat="1" applyFont="1" applyFill="1" applyBorder="1"/>
    <xf numFmtId="0" fontId="5" fillId="2" borderId="0" xfId="0" applyFont="1" applyFill="1" applyBorder="1" applyAlignment="1">
      <alignment vertical="top"/>
    </xf>
    <xf numFmtId="0" fontId="5" fillId="2" borderId="0" xfId="0" applyFont="1" applyFill="1" applyBorder="1" applyAlignment="1"/>
    <xf numFmtId="0" fontId="9" fillId="2" borderId="3" xfId="0" applyFont="1" applyFill="1" applyBorder="1" applyAlignment="1">
      <alignment horizontal="left" vertical="center"/>
    </xf>
    <xf numFmtId="0" fontId="13" fillId="2" borderId="4" xfId="0" applyFont="1" applyFill="1" applyBorder="1" applyAlignment="1">
      <alignment horizontal="right" vertical="center"/>
    </xf>
    <xf numFmtId="0" fontId="9" fillId="2" borderId="3" xfId="0" applyFont="1" applyFill="1" applyBorder="1" applyAlignment="1">
      <alignment horizontal="right" vertical="center"/>
    </xf>
    <xf numFmtId="0" fontId="13" fillId="2" borderId="0" xfId="0" applyFont="1" applyFill="1" applyAlignment="1">
      <alignment horizontal="right" vertical="center"/>
    </xf>
    <xf numFmtId="0" fontId="3" fillId="2" borderId="1" xfId="0" applyFont="1" applyFill="1" applyBorder="1" applyAlignment="1">
      <alignment vertical="top"/>
    </xf>
    <xf numFmtId="0" fontId="3" fillId="2" borderId="12" xfId="0" applyFont="1" applyFill="1" applyBorder="1" applyAlignment="1">
      <alignment vertical="top"/>
    </xf>
    <xf numFmtId="0" fontId="3" fillId="2" borderId="8" xfId="0" applyFont="1" applyFill="1" applyBorder="1"/>
    <xf numFmtId="1" fontId="3" fillId="2" borderId="1" xfId="0" applyNumberFormat="1" applyFont="1" applyFill="1" applyBorder="1"/>
    <xf numFmtId="0" fontId="3" fillId="2" borderId="11" xfId="0" applyFont="1" applyFill="1" applyBorder="1" applyAlignment="1">
      <alignment horizontal="center"/>
    </xf>
    <xf numFmtId="0" fontId="3" fillId="2" borderId="1" xfId="0" applyFont="1" applyFill="1" applyBorder="1" applyAlignment="1">
      <alignment horizontal="left" vertical="top"/>
    </xf>
    <xf numFmtId="0" fontId="3" fillId="2" borderId="12" xfId="0" applyFont="1" applyFill="1" applyBorder="1" applyAlignment="1">
      <alignment horizontal="left" vertical="top"/>
    </xf>
    <xf numFmtId="0" fontId="3" fillId="2" borderId="9" xfId="0" applyFont="1" applyFill="1" applyBorder="1" applyAlignment="1">
      <alignment vertical="top"/>
    </xf>
    <xf numFmtId="0" fontId="3" fillId="2" borderId="13" xfId="0" applyFont="1" applyFill="1" applyBorder="1" applyAlignment="1">
      <alignment vertical="top"/>
    </xf>
    <xf numFmtId="0" fontId="3" fillId="2" borderId="10" xfId="0" applyFont="1" applyFill="1" applyBorder="1"/>
    <xf numFmtId="1" fontId="3" fillId="2" borderId="9" xfId="0" applyNumberFormat="1" applyFont="1" applyFill="1" applyBorder="1"/>
    <xf numFmtId="0" fontId="16" fillId="2" borderId="0" xfId="0" applyFont="1" applyFill="1" applyBorder="1"/>
    <xf numFmtId="0" fontId="11" fillId="2" borderId="0" xfId="0" applyFont="1" applyFill="1" applyBorder="1" applyAlignment="1">
      <alignment vertical="top"/>
    </xf>
    <xf numFmtId="0" fontId="3" fillId="2" borderId="0" xfId="0" applyFont="1" applyFill="1" applyAlignment="1">
      <alignment horizontal="right"/>
    </xf>
    <xf numFmtId="0" fontId="11" fillId="2" borderId="0" xfId="0" applyFont="1" applyFill="1" applyBorder="1" applyAlignment="1">
      <alignment horizontal="center" vertical="top"/>
    </xf>
    <xf numFmtId="0" fontId="11" fillId="2" borderId="0" xfId="0" applyFont="1" applyFill="1" applyBorder="1"/>
    <xf numFmtId="0" fontId="11" fillId="2" borderId="2" xfId="0" applyFont="1" applyFill="1" applyBorder="1" applyAlignment="1">
      <alignment horizontal="right" vertical="top" wrapText="1"/>
    </xf>
    <xf numFmtId="0" fontId="1" fillId="2" borderId="2" xfId="0" applyFont="1" applyFill="1" applyBorder="1" applyAlignment="1">
      <alignment horizontal="center" vertical="top" wrapText="1"/>
    </xf>
    <xf numFmtId="1" fontId="1" fillId="2" borderId="2" xfId="0" applyNumberFormat="1" applyFont="1" applyFill="1" applyBorder="1" applyAlignment="1">
      <alignment horizontal="center" vertical="top" wrapText="1"/>
    </xf>
    <xf numFmtId="1" fontId="7" fillId="2" borderId="2"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0" fontId="7" fillId="2" borderId="2" xfId="0" applyFont="1" applyFill="1" applyBorder="1" applyAlignment="1">
      <alignment horizontal="center" vertical="center" wrapText="1"/>
    </xf>
    <xf numFmtId="0" fontId="0" fillId="2" borderId="1" xfId="0" applyFont="1" applyFill="1" applyBorder="1" applyAlignment="1">
      <alignment horizontal="left" vertical="center" wrapText="1"/>
    </xf>
    <xf numFmtId="0" fontId="0" fillId="2" borderId="11" xfId="0" applyFont="1" applyFill="1" applyBorder="1" applyAlignment="1">
      <alignment horizontal="left" vertical="center" wrapText="1"/>
    </xf>
    <xf numFmtId="0" fontId="3" fillId="2" borderId="2" xfId="0" applyFont="1" applyFill="1" applyBorder="1" applyAlignment="1">
      <alignment vertical="center"/>
    </xf>
    <xf numFmtId="1" fontId="7" fillId="2" borderId="2" xfId="0" applyNumberFormat="1" applyFont="1" applyFill="1" applyBorder="1" applyAlignment="1">
      <alignment horizontal="center" vertical="top" wrapText="1"/>
    </xf>
    <xf numFmtId="0" fontId="29" fillId="2" borderId="0" xfId="0" applyFont="1" applyFill="1" applyAlignment="1">
      <alignment vertical="center"/>
    </xf>
    <xf numFmtId="0" fontId="23" fillId="2" borderId="0" xfId="0" applyFont="1" applyFill="1" applyAlignment="1">
      <alignment vertical="center"/>
    </xf>
    <xf numFmtId="0" fontId="0" fillId="2" borderId="0" xfId="0" applyFont="1" applyFill="1" applyBorder="1" applyAlignment="1">
      <alignment vertical="center"/>
    </xf>
    <xf numFmtId="0" fontId="4" fillId="2" borderId="8" xfId="0" applyFont="1" applyFill="1" applyBorder="1" applyAlignment="1">
      <alignment vertical="center"/>
    </xf>
    <xf numFmtId="0" fontId="4" fillId="2" borderId="11" xfId="0" applyFont="1" applyFill="1" applyBorder="1" applyAlignment="1">
      <alignment vertical="center"/>
    </xf>
    <xf numFmtId="0" fontId="4" fillId="2" borderId="7" xfId="0" applyFont="1" applyFill="1" applyBorder="1" applyAlignment="1">
      <alignment vertical="center"/>
    </xf>
    <xf numFmtId="0" fontId="3" fillId="2" borderId="2" xfId="0" applyFont="1" applyFill="1" applyBorder="1" applyAlignment="1">
      <alignment horizontal="right" vertical="center" wrapText="1"/>
    </xf>
    <xf numFmtId="1" fontId="3" fillId="2" borderId="2" xfId="0" applyNumberFormat="1" applyFont="1" applyFill="1" applyBorder="1" applyAlignment="1">
      <alignment horizontal="right" vertical="center" wrapText="1"/>
    </xf>
    <xf numFmtId="0" fontId="3" fillId="2" borderId="3" xfId="0" applyFont="1" applyFill="1" applyBorder="1" applyAlignment="1">
      <alignment vertical="center" wrapText="1"/>
    </xf>
    <xf numFmtId="0" fontId="11" fillId="2" borderId="1" xfId="0" applyFont="1" applyFill="1" applyBorder="1" applyAlignment="1">
      <alignment horizontal="left" vertical="center" wrapText="1"/>
    </xf>
    <xf numFmtId="0" fontId="3" fillId="2" borderId="0" xfId="0" applyFont="1" applyFill="1" applyAlignment="1">
      <alignment vertical="center"/>
    </xf>
    <xf numFmtId="0" fontId="11" fillId="2" borderId="2" xfId="0" applyFont="1" applyFill="1" applyBorder="1" applyAlignment="1">
      <alignment horizontal="left" vertical="center" wrapText="1" readingOrder="1"/>
    </xf>
    <xf numFmtId="0" fontId="11" fillId="2" borderId="2" xfId="0" applyFont="1" applyFill="1" applyBorder="1" applyAlignment="1">
      <alignment horizontal="center" vertical="center" wrapText="1" readingOrder="1"/>
    </xf>
    <xf numFmtId="0" fontId="3" fillId="2" borderId="2" xfId="0" applyFont="1" applyFill="1" applyBorder="1" applyAlignment="1">
      <alignment horizontal="right" vertical="center" wrapText="1" readingOrder="1"/>
    </xf>
    <xf numFmtId="0" fontId="3" fillId="2" borderId="2" xfId="0" applyFont="1" applyFill="1" applyBorder="1" applyAlignment="1">
      <alignment horizontal="center" vertical="center" wrapText="1" readingOrder="1"/>
    </xf>
    <xf numFmtId="0" fontId="3" fillId="2" borderId="2" xfId="0" applyFont="1" applyFill="1" applyBorder="1" applyAlignment="1">
      <alignment vertical="center" wrapText="1" readingOrder="1"/>
    </xf>
    <xf numFmtId="0" fontId="11" fillId="2" borderId="8" xfId="0" applyFont="1" applyFill="1" applyBorder="1" applyAlignment="1">
      <alignment horizontal="center" vertical="center" wrapText="1"/>
    </xf>
    <xf numFmtId="0" fontId="11" fillId="2" borderId="2" xfId="0" applyFont="1" applyFill="1" applyBorder="1" applyAlignment="1">
      <alignment horizontal="right" vertical="center" wrapText="1" readingOrder="1"/>
    </xf>
    <xf numFmtId="0" fontId="11" fillId="2" borderId="2" xfId="0" applyFont="1" applyFill="1" applyBorder="1" applyAlignment="1">
      <alignment horizontal="left" vertical="center" wrapText="1"/>
    </xf>
    <xf numFmtId="0" fontId="3" fillId="2" borderId="6" xfId="0" applyFont="1" applyFill="1" applyBorder="1" applyAlignment="1">
      <alignment vertical="center"/>
    </xf>
    <xf numFmtId="0" fontId="2" fillId="2" borderId="0" xfId="0" applyFont="1" applyFill="1" applyAlignment="1">
      <alignment vertical="center"/>
    </xf>
    <xf numFmtId="0" fontId="9" fillId="2" borderId="0" xfId="1" applyFont="1" applyFill="1" applyBorder="1" applyAlignment="1"/>
    <xf numFmtId="0" fontId="40" fillId="2" borderId="0" xfId="1" applyFont="1" applyFill="1" applyBorder="1" applyAlignment="1"/>
    <xf numFmtId="0" fontId="1" fillId="2" borderId="0" xfId="1" applyFont="1" applyFill="1" applyBorder="1" applyAlignment="1">
      <alignment vertical="center"/>
    </xf>
    <xf numFmtId="0" fontId="11" fillId="2" borderId="2" xfId="1" applyFont="1" applyFill="1" applyBorder="1" applyAlignment="1">
      <alignment horizontal="left" vertical="center"/>
    </xf>
    <xf numFmtId="0" fontId="40" fillId="2" borderId="0" xfId="1" applyFont="1" applyFill="1" applyBorder="1" applyAlignment="1">
      <alignment horizontal="center" vertical="center"/>
    </xf>
    <xf numFmtId="0" fontId="3" fillId="2" borderId="2" xfId="1" applyFont="1" applyFill="1" applyBorder="1" applyAlignment="1">
      <alignment horizontal="center" vertical="center"/>
    </xf>
    <xf numFmtId="0" fontId="3" fillId="2" borderId="2" xfId="1" applyFont="1" applyFill="1" applyBorder="1" applyAlignment="1">
      <alignment horizontal="right" vertical="center"/>
    </xf>
    <xf numFmtId="0" fontId="31" fillId="2" borderId="2" xfId="0" applyFont="1" applyFill="1" applyBorder="1" applyAlignment="1">
      <alignment vertical="center"/>
    </xf>
    <xf numFmtId="0" fontId="31" fillId="2" borderId="2" xfId="0" applyFont="1" applyFill="1" applyBorder="1" applyAlignment="1">
      <alignment vertical="center" wrapText="1"/>
    </xf>
    <xf numFmtId="0" fontId="11" fillId="2" borderId="5" xfId="1" applyFont="1" applyFill="1" applyBorder="1" applyAlignment="1">
      <alignment vertical="center"/>
    </xf>
    <xf numFmtId="0" fontId="11" fillId="2" borderId="5" xfId="1" applyFont="1" applyFill="1" applyBorder="1" applyAlignment="1">
      <alignment horizontal="right" vertical="center"/>
    </xf>
    <xf numFmtId="1" fontId="11" fillId="2" borderId="5" xfId="1" applyNumberFormat="1" applyFont="1" applyFill="1" applyBorder="1" applyAlignment="1">
      <alignment horizontal="right" vertical="center"/>
    </xf>
    <xf numFmtId="0" fontId="11" fillId="2" borderId="5" xfId="1" applyFont="1" applyFill="1" applyBorder="1" applyAlignment="1">
      <alignment horizontal="left" vertical="center"/>
    </xf>
    <xf numFmtId="0" fontId="3" fillId="2" borderId="0" xfId="1" applyFont="1" applyFill="1" applyBorder="1" applyAlignment="1">
      <alignment vertical="top"/>
    </xf>
    <xf numFmtId="0" fontId="3" fillId="2" borderId="0" xfId="1" applyFont="1" applyFill="1" applyBorder="1" applyAlignment="1"/>
    <xf numFmtId="0" fontId="31" fillId="2" borderId="0" xfId="0" applyFont="1" applyFill="1" applyAlignment="1">
      <alignment vertical="center"/>
    </xf>
    <xf numFmtId="0" fontId="1" fillId="2" borderId="0" xfId="1" applyFont="1" applyFill="1" applyBorder="1"/>
    <xf numFmtId="0" fontId="2" fillId="2" borderId="0" xfId="0" applyFont="1" applyFill="1" applyBorder="1" applyAlignment="1">
      <alignment vertical="center"/>
    </xf>
    <xf numFmtId="0" fontId="9" fillId="2" borderId="0" xfId="0" applyFont="1" applyFill="1" applyBorder="1" applyAlignment="1" applyProtection="1">
      <alignment horizontal="center" vertical="center" wrapText="1"/>
    </xf>
    <xf numFmtId="0" fontId="10" fillId="2" borderId="0" xfId="0" applyFont="1" applyFill="1" applyAlignment="1">
      <alignment horizontal="center" vertical="center"/>
    </xf>
    <xf numFmtId="0" fontId="10" fillId="2" borderId="0" xfId="0" applyFont="1" applyFill="1" applyAlignment="1">
      <alignment vertical="center"/>
    </xf>
    <xf numFmtId="0" fontId="9" fillId="2" borderId="0" xfId="0" applyFont="1" applyFill="1" applyAlignment="1">
      <alignment vertical="center" wrapText="1"/>
    </xf>
    <xf numFmtId="0" fontId="11" fillId="2" borderId="2" xfId="0" applyFont="1" applyFill="1" applyBorder="1" applyAlignment="1">
      <alignment horizontal="center" vertical="center" wrapText="1"/>
    </xf>
    <xf numFmtId="0" fontId="11" fillId="2" borderId="2" xfId="0" applyFont="1" applyFill="1" applyBorder="1" applyAlignment="1">
      <alignment horizontal="left" vertical="top" wrapText="1"/>
    </xf>
    <xf numFmtId="0" fontId="9" fillId="2" borderId="0" xfId="0" applyFont="1" applyFill="1" applyAlignment="1">
      <alignment vertical="center"/>
    </xf>
    <xf numFmtId="0" fontId="0" fillId="2" borderId="2" xfId="0" applyFont="1" applyFill="1" applyBorder="1" applyAlignment="1">
      <alignment horizontal="left" vertical="center"/>
    </xf>
    <xf numFmtId="2" fontId="0" fillId="2" borderId="2" xfId="0" applyNumberFormat="1" applyFont="1" applyFill="1" applyBorder="1" applyAlignment="1">
      <alignment vertical="center"/>
    </xf>
    <xf numFmtId="164" fontId="0" fillId="2" borderId="2" xfId="0" applyNumberFormat="1" applyFont="1" applyFill="1" applyBorder="1" applyAlignment="1">
      <alignment vertical="center"/>
    </xf>
    <xf numFmtId="2" fontId="3" fillId="2" borderId="2" xfId="0" applyNumberFormat="1" applyFont="1" applyFill="1" applyBorder="1" applyAlignment="1">
      <alignment vertical="center"/>
    </xf>
    <xf numFmtId="1" fontId="3" fillId="2" borderId="2" xfId="0" applyNumberFormat="1" applyFont="1" applyFill="1" applyBorder="1" applyAlignment="1">
      <alignment vertical="center"/>
    </xf>
    <xf numFmtId="0" fontId="34" fillId="2" borderId="2" xfId="0" applyFont="1" applyFill="1" applyBorder="1" applyAlignment="1">
      <alignment horizontal="left" vertical="center"/>
    </xf>
    <xf numFmtId="2" fontId="0" fillId="2" borderId="2" xfId="0" applyNumberFormat="1" applyFont="1" applyFill="1" applyBorder="1" applyAlignment="1">
      <alignment horizontal="left" vertical="center"/>
    </xf>
    <xf numFmtId="1" fontId="4" fillId="2" borderId="2" xfId="0" applyNumberFormat="1" applyFont="1" applyFill="1" applyBorder="1" applyAlignment="1">
      <alignment vertical="center"/>
    </xf>
    <xf numFmtId="2" fontId="4" fillId="2" borderId="2" xfId="0" applyNumberFormat="1" applyFont="1" applyFill="1" applyBorder="1" applyAlignment="1">
      <alignment vertical="center"/>
    </xf>
    <xf numFmtId="164" fontId="4" fillId="2" borderId="2" xfId="0" applyNumberFormat="1" applyFont="1" applyFill="1" applyBorder="1" applyAlignment="1">
      <alignment vertical="center"/>
    </xf>
    <xf numFmtId="0" fontId="4" fillId="2" borderId="2" xfId="0" applyFont="1" applyFill="1" applyBorder="1" applyAlignment="1">
      <alignment horizontal="left" vertical="center"/>
    </xf>
    <xf numFmtId="0" fontId="16" fillId="2" borderId="6" xfId="0" applyFont="1" applyFill="1" applyBorder="1" applyAlignment="1">
      <alignment vertical="center"/>
    </xf>
    <xf numFmtId="0" fontId="16" fillId="2" borderId="0" xfId="0" applyFont="1" applyFill="1" applyBorder="1" applyAlignment="1">
      <alignment vertical="center"/>
    </xf>
    <xf numFmtId="0" fontId="16" fillId="2" borderId="0" xfId="0" applyFont="1" applyFill="1" applyBorder="1" applyAlignment="1">
      <alignment horizontal="left" vertical="center"/>
    </xf>
    <xf numFmtId="0" fontId="0" fillId="2" borderId="0" xfId="0" applyFont="1" applyFill="1" applyBorder="1" applyAlignment="1">
      <alignment horizontal="center" vertical="center"/>
    </xf>
    <xf numFmtId="3" fontId="0" fillId="2" borderId="0" xfId="0" applyNumberFormat="1" applyFont="1" applyFill="1" applyBorder="1" applyAlignment="1">
      <alignment vertical="center"/>
    </xf>
    <xf numFmtId="0" fontId="7" fillId="2" borderId="0" xfId="1" applyFont="1" applyFill="1" applyBorder="1" applyAlignment="1">
      <alignment horizontal="center"/>
    </xf>
    <xf numFmtId="0" fontId="0" fillId="2" borderId="0" xfId="0" applyFont="1" applyFill="1" applyAlignment="1">
      <alignment horizontal="center" vertical="center"/>
    </xf>
    <xf numFmtId="1" fontId="0" fillId="2" borderId="0" xfId="0" applyNumberFormat="1" applyFont="1" applyFill="1" applyAlignment="1">
      <alignment vertical="center"/>
    </xf>
    <xf numFmtId="2" fontId="0" fillId="2" borderId="0" xfId="0" applyNumberFormat="1" applyFont="1" applyFill="1" applyAlignment="1">
      <alignment vertical="center"/>
    </xf>
    <xf numFmtId="0" fontId="0" fillId="2" borderId="0" xfId="0" applyFont="1" applyFill="1" applyAlignment="1">
      <alignment horizontal="right" vertical="center"/>
    </xf>
    <xf numFmtId="0" fontId="9" fillId="2" borderId="0" xfId="0" applyFont="1" applyFill="1" applyBorder="1" applyAlignment="1">
      <alignment vertical="center" wrapText="1"/>
    </xf>
    <xf numFmtId="0" fontId="10" fillId="2" borderId="0" xfId="0" applyFont="1" applyFill="1" applyBorder="1" applyAlignment="1">
      <alignment vertical="center"/>
    </xf>
    <xf numFmtId="0" fontId="11" fillId="2" borderId="2" xfId="0" applyFont="1" applyFill="1" applyBorder="1" applyAlignment="1">
      <alignment vertical="center" wrapText="1"/>
    </xf>
    <xf numFmtId="0" fontId="18" fillId="2" borderId="2" xfId="0" applyFont="1" applyFill="1" applyBorder="1" applyAlignment="1">
      <alignment horizontal="center" vertical="center"/>
    </xf>
    <xf numFmtId="0" fontId="3" fillId="2" borderId="2" xfId="0" applyFont="1" applyFill="1" applyBorder="1" applyAlignment="1">
      <alignment horizontal="left" vertical="center"/>
    </xf>
    <xf numFmtId="0" fontId="18" fillId="2" borderId="2" xfId="0" applyFont="1" applyFill="1" applyBorder="1" applyAlignment="1">
      <alignment vertical="center"/>
    </xf>
    <xf numFmtId="0" fontId="3" fillId="2" borderId="2" xfId="0" applyFont="1" applyFill="1" applyBorder="1" applyAlignment="1" applyProtection="1">
      <alignment vertical="center"/>
    </xf>
    <xf numFmtId="0" fontId="18" fillId="2" borderId="2" xfId="0" applyFont="1" applyFill="1" applyBorder="1" applyAlignment="1">
      <alignment vertical="center" wrapText="1"/>
    </xf>
    <xf numFmtId="0" fontId="11" fillId="2" borderId="2" xfId="0" applyFont="1" applyFill="1" applyBorder="1" applyAlignment="1">
      <alignment vertical="center"/>
    </xf>
    <xf numFmtId="0" fontId="17" fillId="2" borderId="2" xfId="0" applyFont="1" applyFill="1" applyBorder="1" applyAlignment="1">
      <alignment vertical="center"/>
    </xf>
    <xf numFmtId="0" fontId="4" fillId="2" borderId="2" xfId="0" applyFont="1" applyFill="1" applyBorder="1" applyAlignment="1">
      <alignment vertical="center"/>
    </xf>
    <xf numFmtId="2" fontId="11" fillId="2" borderId="2" xfId="0" applyNumberFormat="1" applyFont="1" applyFill="1" applyBorder="1" applyAlignment="1">
      <alignment vertical="center"/>
    </xf>
    <xf numFmtId="0" fontId="46" fillId="2" borderId="0" xfId="3" applyFill="1" applyAlignment="1">
      <alignment vertical="center"/>
    </xf>
    <xf numFmtId="0" fontId="9" fillId="2" borderId="10" xfId="0" applyFont="1" applyFill="1" applyBorder="1" applyAlignment="1">
      <alignment vertical="top" wrapText="1"/>
    </xf>
    <xf numFmtId="0" fontId="11" fillId="2" borderId="7" xfId="0" applyFont="1" applyFill="1" applyBorder="1" applyAlignment="1">
      <alignment horizontal="center" vertical="top" wrapText="1"/>
    </xf>
    <xf numFmtId="0" fontId="11" fillId="2" borderId="7" xfId="0" applyFont="1" applyFill="1" applyBorder="1" applyAlignment="1">
      <alignment vertical="top" wrapText="1"/>
    </xf>
    <xf numFmtId="1" fontId="11" fillId="2" borderId="2" xfId="0" applyNumberFormat="1" applyFont="1" applyFill="1" applyBorder="1" applyAlignment="1">
      <alignment horizontal="center" vertical="top" wrapText="1"/>
    </xf>
    <xf numFmtId="0" fontId="3" fillId="2" borderId="7" xfId="0" applyFont="1" applyFill="1" applyBorder="1" applyAlignment="1">
      <alignment horizontal="right" vertical="top" wrapText="1"/>
    </xf>
    <xf numFmtId="0" fontId="3" fillId="2" borderId="2" xfId="1" applyFont="1" applyFill="1" applyBorder="1" applyAlignment="1">
      <alignment horizontal="right"/>
    </xf>
    <xf numFmtId="0" fontId="17" fillId="2" borderId="2" xfId="0" applyFont="1" applyFill="1" applyBorder="1" applyAlignment="1">
      <alignment horizontal="right"/>
    </xf>
    <xf numFmtId="0" fontId="17" fillId="2" borderId="0" xfId="0" applyFont="1" applyFill="1" applyBorder="1" applyAlignment="1">
      <alignment horizontal="right"/>
    </xf>
    <xf numFmtId="1" fontId="11" fillId="2" borderId="8" xfId="0" applyNumberFormat="1" applyFont="1" applyFill="1" applyBorder="1" applyAlignment="1">
      <alignment horizontal="right"/>
    </xf>
    <xf numFmtId="0" fontId="4" fillId="2" borderId="2" xfId="0" applyFont="1" applyFill="1" applyBorder="1"/>
    <xf numFmtId="0" fontId="11" fillId="2" borderId="2" xfId="1" applyFont="1" applyFill="1" applyBorder="1" applyAlignment="1">
      <alignment horizontal="right"/>
    </xf>
    <xf numFmtId="0" fontId="17" fillId="2" borderId="6" xfId="0" applyFont="1" applyFill="1" applyBorder="1" applyAlignment="1">
      <alignment horizontal="right"/>
    </xf>
    <xf numFmtId="2" fontId="11" fillId="2" borderId="6" xfId="0" applyNumberFormat="1" applyFont="1" applyFill="1" applyBorder="1" applyAlignment="1">
      <alignment horizontal="right"/>
    </xf>
    <xf numFmtId="2" fontId="11" fillId="2" borderId="2" xfId="0" applyNumberFormat="1" applyFont="1" applyFill="1" applyBorder="1" applyAlignment="1">
      <alignment horizontal="right"/>
    </xf>
    <xf numFmtId="2" fontId="11" fillId="2" borderId="3" xfId="0" applyNumberFormat="1" applyFont="1" applyFill="1" applyBorder="1" applyAlignment="1">
      <alignment horizontal="right"/>
    </xf>
    <xf numFmtId="2" fontId="11" fillId="2" borderId="4" xfId="0" applyNumberFormat="1" applyFont="1" applyFill="1" applyBorder="1" applyAlignment="1">
      <alignment horizontal="right"/>
    </xf>
    <xf numFmtId="2" fontId="4" fillId="2" borderId="2" xfId="0" applyNumberFormat="1" applyFont="1" applyFill="1" applyBorder="1"/>
    <xf numFmtId="0" fontId="11" fillId="2" borderId="5" xfId="0" applyFont="1" applyFill="1" applyBorder="1" applyAlignment="1"/>
    <xf numFmtId="0" fontId="0" fillId="2" borderId="0" xfId="0" applyFont="1" applyFill="1" applyAlignment="1"/>
    <xf numFmtId="0" fontId="6" fillId="2" borderId="0" xfId="0" applyFont="1" applyFill="1" applyBorder="1"/>
    <xf numFmtId="3" fontId="4" fillId="2" borderId="0" xfId="0" applyNumberFormat="1" applyFont="1" applyFill="1" applyBorder="1" applyAlignment="1">
      <alignment horizontal="right" vertical="center" wrapText="1"/>
    </xf>
    <xf numFmtId="2" fontId="6" fillId="2" borderId="0" xfId="0" applyNumberFormat="1" applyFont="1" applyFill="1"/>
    <xf numFmtId="0" fontId="6" fillId="2" borderId="0" xfId="0" applyFont="1" applyFill="1" applyAlignment="1">
      <alignment horizontal="right"/>
    </xf>
    <xf numFmtId="0" fontId="9" fillId="2" borderId="0" xfId="1" applyFont="1" applyFill="1" applyBorder="1" applyAlignment="1">
      <alignment horizontal="center"/>
    </xf>
    <xf numFmtId="0" fontId="7" fillId="2" borderId="0" xfId="1" applyFont="1" applyFill="1"/>
    <xf numFmtId="0" fontId="13" fillId="2" borderId="0" xfId="1" applyFont="1" applyFill="1"/>
    <xf numFmtId="0" fontId="11" fillId="2" borderId="2" xfId="1" applyFont="1" applyFill="1" applyBorder="1" applyAlignment="1">
      <alignment horizontal="center" vertical="top" wrapText="1"/>
    </xf>
    <xf numFmtId="0" fontId="9" fillId="2" borderId="0" xfId="1" applyFont="1" applyFill="1" applyBorder="1" applyAlignment="1">
      <alignment horizontal="center" vertical="top" wrapText="1"/>
    </xf>
    <xf numFmtId="0" fontId="9" fillId="2" borderId="0" xfId="1" applyFont="1" applyFill="1" applyBorder="1"/>
    <xf numFmtId="0" fontId="3" fillId="2" borderId="7" xfId="1" applyFont="1" applyFill="1" applyBorder="1" applyAlignment="1">
      <alignment vertical="center"/>
    </xf>
    <xf numFmtId="3" fontId="31" fillId="2" borderId="7" xfId="0" applyNumberFormat="1" applyFont="1" applyFill="1" applyBorder="1" applyAlignment="1">
      <alignment horizontal="right" vertical="center" wrapText="1"/>
    </xf>
    <xf numFmtId="2" fontId="31" fillId="2" borderId="7" xfId="0" applyNumberFormat="1" applyFont="1" applyFill="1" applyBorder="1" applyAlignment="1">
      <alignment horizontal="right" vertical="center" wrapText="1"/>
    </xf>
    <xf numFmtId="3" fontId="15" fillId="2" borderId="7" xfId="0" applyNumberFormat="1" applyFont="1" applyFill="1" applyBorder="1" applyAlignment="1">
      <alignment horizontal="right" vertical="center" wrapText="1"/>
    </xf>
    <xf numFmtId="2" fontId="15" fillId="2" borderId="9" xfId="0" applyNumberFormat="1" applyFont="1" applyFill="1" applyBorder="1" applyAlignment="1">
      <alignment horizontal="right" vertical="center" wrapText="1"/>
    </xf>
    <xf numFmtId="3" fontId="15" fillId="2" borderId="13" xfId="0" applyNumberFormat="1" applyFont="1" applyFill="1" applyBorder="1" applyAlignment="1">
      <alignment horizontal="right" vertical="center" wrapText="1"/>
    </xf>
    <xf numFmtId="2" fontId="15" fillId="2" borderId="7" xfId="0" applyNumberFormat="1" applyFont="1" applyFill="1" applyBorder="1" applyAlignment="1">
      <alignment horizontal="right" vertical="center" wrapText="1"/>
    </xf>
    <xf numFmtId="0" fontId="7" fillId="2" borderId="0" xfId="1" applyFont="1" applyFill="1" applyAlignment="1">
      <alignment vertical="center"/>
    </xf>
    <xf numFmtId="3" fontId="31" fillId="2" borderId="2" xfId="0" applyNumberFormat="1" applyFont="1" applyFill="1" applyBorder="1" applyAlignment="1">
      <alignment horizontal="right" vertical="center" wrapText="1"/>
    </xf>
    <xf numFmtId="2" fontId="31" fillId="2" borderId="2" xfId="0" applyNumberFormat="1" applyFont="1" applyFill="1" applyBorder="1" applyAlignment="1">
      <alignment horizontal="right" vertical="center" wrapText="1"/>
    </xf>
    <xf numFmtId="3" fontId="15" fillId="2" borderId="2" xfId="0" applyNumberFormat="1" applyFont="1" applyFill="1" applyBorder="1" applyAlignment="1">
      <alignment horizontal="right" vertical="center" wrapText="1"/>
    </xf>
    <xf numFmtId="2" fontId="15" fillId="2" borderId="3" xfId="0" applyNumberFormat="1" applyFont="1" applyFill="1" applyBorder="1" applyAlignment="1">
      <alignment horizontal="right" vertical="center" wrapText="1"/>
    </xf>
    <xf numFmtId="3" fontId="15" fillId="2" borderId="5" xfId="0" applyNumberFormat="1" applyFont="1" applyFill="1" applyBorder="1" applyAlignment="1">
      <alignment horizontal="right" vertical="center" wrapText="1"/>
    </xf>
    <xf numFmtId="2" fontId="15" fillId="2" borderId="2" xfId="0" applyNumberFormat="1" applyFont="1" applyFill="1" applyBorder="1" applyAlignment="1">
      <alignment horizontal="right" vertical="center" wrapText="1"/>
    </xf>
    <xf numFmtId="0" fontId="11" fillId="2" borderId="2" xfId="1" applyFont="1" applyFill="1" applyBorder="1" applyAlignment="1">
      <alignment vertical="center"/>
    </xf>
    <xf numFmtId="3" fontId="4" fillId="2" borderId="2" xfId="0" applyNumberFormat="1" applyFont="1" applyFill="1" applyBorder="1" applyAlignment="1">
      <alignment horizontal="right" vertical="center" wrapText="1"/>
    </xf>
    <xf numFmtId="2" fontId="4" fillId="2" borderId="2" xfId="0" applyNumberFormat="1" applyFont="1" applyFill="1" applyBorder="1" applyAlignment="1">
      <alignment horizontal="right" vertical="center" wrapText="1"/>
    </xf>
    <xf numFmtId="3" fontId="14" fillId="2" borderId="2" xfId="0" applyNumberFormat="1" applyFont="1" applyFill="1" applyBorder="1" applyAlignment="1">
      <alignment horizontal="right" vertical="center" wrapText="1"/>
    </xf>
    <xf numFmtId="2" fontId="14" fillId="2" borderId="3" xfId="0" applyNumberFormat="1" applyFont="1" applyFill="1" applyBorder="1" applyAlignment="1">
      <alignment horizontal="right" vertical="center" wrapText="1"/>
    </xf>
    <xf numFmtId="3" fontId="14" fillId="2" borderId="5" xfId="0" applyNumberFormat="1" applyFont="1" applyFill="1" applyBorder="1" applyAlignment="1">
      <alignment horizontal="right" vertical="center" wrapText="1"/>
    </xf>
    <xf numFmtId="2" fontId="14" fillId="2" borderId="2" xfId="0" applyNumberFormat="1" applyFont="1" applyFill="1" applyBorder="1" applyAlignment="1">
      <alignment horizontal="right" vertical="center" wrapText="1"/>
    </xf>
    <xf numFmtId="0" fontId="16" fillId="2" borderId="0" xfId="1" applyFont="1" applyFill="1" applyBorder="1"/>
    <xf numFmtId="0" fontId="3" fillId="2" borderId="0" xfId="1" applyFont="1" applyFill="1" applyBorder="1"/>
    <xf numFmtId="0" fontId="3" fillId="2" borderId="0" xfId="1" applyFont="1" applyFill="1" applyBorder="1" applyAlignment="1">
      <alignment horizontal="right"/>
    </xf>
    <xf numFmtId="0" fontId="3" fillId="2" borderId="0" xfId="1" applyFont="1" applyFill="1"/>
    <xf numFmtId="0" fontId="15" fillId="2" borderId="0" xfId="0" applyFont="1" applyFill="1" applyAlignment="1">
      <alignment vertical="center"/>
    </xf>
    <xf numFmtId="0" fontId="15" fillId="2" borderId="0" xfId="0" applyFont="1" applyFill="1" applyAlignment="1">
      <alignment horizontal="justify" vertical="center"/>
    </xf>
    <xf numFmtId="0" fontId="3" fillId="2" borderId="0" xfId="1" applyFont="1" applyFill="1" applyBorder="1" applyAlignment="1">
      <alignment vertical="center"/>
    </xf>
    <xf numFmtId="0" fontId="3" fillId="2" borderId="0" xfId="1" applyFont="1" applyFill="1" applyAlignment="1">
      <alignment vertical="center"/>
    </xf>
    <xf numFmtId="0" fontId="13" fillId="2" borderId="0" xfId="1" applyFont="1" applyFill="1" applyBorder="1" applyAlignment="1">
      <alignment horizontal="justify"/>
    </xf>
    <xf numFmtId="0" fontId="7" fillId="2" borderId="0" xfId="1" applyFont="1" applyFill="1" applyBorder="1"/>
    <xf numFmtId="0" fontId="13" fillId="2" borderId="0" xfId="1" applyFont="1" applyFill="1" applyAlignment="1">
      <alignment horizontal="justify"/>
    </xf>
    <xf numFmtId="3" fontId="13" fillId="2" borderId="0" xfId="1" applyNumberFormat="1" applyFont="1" applyFill="1" applyAlignment="1">
      <alignment horizontal="justify"/>
    </xf>
    <xf numFmtId="0" fontId="0" fillId="3" borderId="0" xfId="0" applyFont="1" applyFill="1" applyAlignment="1">
      <alignment vertical="center"/>
    </xf>
    <xf numFmtId="0" fontId="0" fillId="2" borderId="0" xfId="0" applyFont="1" applyFill="1" applyBorder="1"/>
    <xf numFmtId="0" fontId="0" fillId="0" borderId="0" xfId="0" applyFont="1" applyBorder="1"/>
    <xf numFmtId="0" fontId="0" fillId="0" borderId="0" xfId="0" applyFont="1" applyBorder="1" applyAlignment="1">
      <alignment vertical="center"/>
    </xf>
    <xf numFmtId="0" fontId="5" fillId="0" borderId="0" xfId="0" applyFont="1" applyBorder="1" applyAlignment="1">
      <alignment horizontal="center"/>
    </xf>
    <xf numFmtId="0" fontId="11" fillId="2" borderId="0" xfId="0" applyFont="1" applyFill="1" applyBorder="1" applyAlignment="1">
      <alignment horizontal="center" wrapText="1"/>
    </xf>
    <xf numFmtId="0" fontId="19" fillId="2" borderId="10" xfId="0" applyFont="1" applyFill="1" applyBorder="1" applyAlignment="1">
      <alignment horizontal="center" vertical="center"/>
    </xf>
    <xf numFmtId="0" fontId="0" fillId="2" borderId="0" xfId="0" applyFont="1" applyFill="1" applyAlignment="1">
      <alignment horizontal="left" vertical="top" wrapText="1"/>
    </xf>
    <xf numFmtId="0" fontId="11" fillId="2" borderId="2" xfId="0" applyFont="1" applyFill="1" applyBorder="1" applyAlignment="1">
      <alignment horizontal="left" vertical="center" wrapText="1"/>
    </xf>
    <xf numFmtId="0" fontId="11" fillId="2" borderId="7" xfId="0" applyFont="1" applyFill="1" applyBorder="1" applyAlignment="1">
      <alignment horizontal="center" vertical="center"/>
    </xf>
    <xf numFmtId="0" fontId="11" fillId="2" borderId="2" xfId="0" applyFont="1" applyFill="1" applyBorder="1" applyAlignment="1">
      <alignment horizontal="left" vertical="top" wrapText="1"/>
    </xf>
    <xf numFmtId="0" fontId="11" fillId="2" borderId="2" xfId="0" applyFont="1" applyFill="1" applyBorder="1" applyAlignment="1">
      <alignment horizontal="center"/>
    </xf>
    <xf numFmtId="0" fontId="11" fillId="2" borderId="2" xfId="0" applyFont="1" applyFill="1" applyBorder="1" applyAlignment="1">
      <alignment horizontal="center" vertical="center" wrapText="1"/>
    </xf>
    <xf numFmtId="0" fontId="11" fillId="2" borderId="2" xfId="0" applyFont="1" applyFill="1" applyBorder="1" applyAlignment="1">
      <alignment horizontal="center" vertical="center"/>
    </xf>
    <xf numFmtId="0" fontId="9" fillId="2" borderId="0" xfId="1" applyFont="1" applyFill="1" applyBorder="1" applyAlignment="1">
      <alignment horizontal="center" vertical="center"/>
    </xf>
    <xf numFmtId="0" fontId="9" fillId="2" borderId="10" xfId="1" applyFont="1" applyFill="1" applyBorder="1" applyAlignment="1">
      <alignment horizontal="center" vertical="top"/>
    </xf>
    <xf numFmtId="0" fontId="11" fillId="2" borderId="3" xfId="1" applyFont="1" applyFill="1" applyBorder="1" applyAlignment="1">
      <alignment horizontal="left" vertical="center"/>
    </xf>
    <xf numFmtId="0" fontId="11" fillId="2" borderId="4" xfId="1" applyFont="1" applyFill="1" applyBorder="1" applyAlignment="1">
      <alignment horizontal="left" vertical="center"/>
    </xf>
    <xf numFmtId="0" fontId="11" fillId="2" borderId="2" xfId="1" applyFont="1" applyFill="1" applyBorder="1" applyAlignment="1">
      <alignment horizontal="center" vertical="center"/>
    </xf>
    <xf numFmtId="0" fontId="11" fillId="2" borderId="2" xfId="1" applyFont="1" applyFill="1" applyBorder="1" applyAlignment="1">
      <alignment horizontal="left" vertical="center" wrapText="1"/>
    </xf>
    <xf numFmtId="0" fontId="9" fillId="2" borderId="0" xfId="0" applyFont="1" applyFill="1" applyBorder="1" applyAlignment="1">
      <alignment horizontal="center" vertical="top"/>
    </xf>
    <xf numFmtId="0" fontId="6" fillId="2" borderId="0" xfId="0" applyFont="1" applyFill="1" applyAlignment="1">
      <alignment horizontal="left"/>
    </xf>
    <xf numFmtId="0" fontId="13" fillId="2" borderId="10" xfId="0" applyFont="1" applyFill="1" applyBorder="1" applyAlignment="1">
      <alignment horizontal="right" vertical="top"/>
    </xf>
    <xf numFmtId="0" fontId="11" fillId="2" borderId="4" xfId="0" applyFont="1" applyFill="1" applyBorder="1" applyAlignment="1"/>
    <xf numFmtId="0" fontId="11" fillId="2" borderId="5" xfId="0" applyFont="1" applyFill="1" applyBorder="1" applyAlignment="1"/>
    <xf numFmtId="0" fontId="13" fillId="2" borderId="10" xfId="0" applyFont="1" applyFill="1" applyBorder="1" applyAlignment="1">
      <alignment horizontal="center" vertical="top"/>
    </xf>
    <xf numFmtId="0" fontId="0" fillId="2" borderId="0" xfId="0" applyFont="1" applyFill="1" applyAlignment="1">
      <alignment horizontal="left"/>
    </xf>
    <xf numFmtId="0" fontId="12" fillId="2" borderId="6" xfId="0" applyFont="1" applyFill="1" applyBorder="1" applyAlignment="1">
      <alignment horizontal="left" wrapText="1"/>
    </xf>
    <xf numFmtId="0" fontId="12" fillId="2" borderId="6" xfId="0" applyFont="1" applyFill="1" applyBorder="1" applyAlignment="1">
      <alignment horizontal="left"/>
    </xf>
    <xf numFmtId="0" fontId="0" fillId="2" borderId="6" xfId="0" applyFont="1" applyFill="1" applyBorder="1" applyAlignment="1">
      <alignment horizontal="left" vertical="center" wrapText="1"/>
    </xf>
    <xf numFmtId="0" fontId="0" fillId="2" borderId="6" xfId="0" applyFont="1" applyFill="1" applyBorder="1" applyAlignment="1">
      <alignment horizontal="left" vertical="center"/>
    </xf>
    <xf numFmtId="0" fontId="9" fillId="2" borderId="0" xfId="0" applyFont="1" applyFill="1" applyBorder="1" applyAlignment="1">
      <alignment horizontal="center" wrapText="1"/>
    </xf>
    <xf numFmtId="0" fontId="9" fillId="2" borderId="0" xfId="0" applyFont="1" applyFill="1" applyBorder="1" applyAlignment="1">
      <alignment horizontal="center" vertical="top" wrapText="1"/>
    </xf>
    <xf numFmtId="0" fontId="19" fillId="2" borderId="0" xfId="0" applyFont="1" applyFill="1" applyAlignment="1">
      <alignment horizontal="center" vertical="center"/>
    </xf>
    <xf numFmtId="0" fontId="18" fillId="2" borderId="2" xfId="0" applyFont="1" applyFill="1" applyBorder="1" applyAlignment="1">
      <alignment vertical="center"/>
    </xf>
    <xf numFmtId="0" fontId="0" fillId="2" borderId="2" xfId="0" applyFont="1" applyFill="1" applyBorder="1" applyAlignment="1">
      <alignment vertical="center" wrapText="1"/>
    </xf>
    <xf numFmtId="0" fontId="9" fillId="2" borderId="0" xfId="0" applyFont="1" applyFill="1" applyBorder="1" applyAlignment="1">
      <alignment horizontal="center" vertical="center"/>
    </xf>
    <xf numFmtId="2" fontId="4" fillId="2" borderId="3" xfId="0" applyNumberFormat="1" applyFont="1" applyFill="1" applyBorder="1" applyAlignment="1">
      <alignment horizontal="center" vertical="center"/>
    </xf>
    <xf numFmtId="2" fontId="4" fillId="2" borderId="5" xfId="0" applyNumberFormat="1" applyFont="1" applyFill="1" applyBorder="1" applyAlignment="1">
      <alignment horizontal="center" vertical="center"/>
    </xf>
    <xf numFmtId="0" fontId="9" fillId="2" borderId="0" xfId="0" applyFont="1" applyFill="1" applyBorder="1" applyAlignment="1" applyProtection="1">
      <alignment horizontal="center" vertical="top"/>
    </xf>
    <xf numFmtId="0" fontId="9" fillId="2" borderId="0" xfId="0" applyFont="1" applyFill="1" applyBorder="1" applyAlignment="1" applyProtection="1">
      <alignment horizontal="center" vertical="top" wrapText="1"/>
    </xf>
    <xf numFmtId="0" fontId="9" fillId="2" borderId="10" xfId="0" applyFont="1" applyFill="1" applyBorder="1" applyAlignment="1" applyProtection="1">
      <alignment horizontal="left" vertical="top"/>
    </xf>
    <xf numFmtId="0" fontId="0" fillId="2" borderId="2" xfId="0" applyFont="1" applyFill="1" applyBorder="1" applyAlignment="1">
      <alignment horizontal="center" vertical="center" wrapText="1"/>
    </xf>
    <xf numFmtId="0" fontId="11" fillId="2" borderId="2" xfId="0" applyFont="1" applyFill="1" applyBorder="1" applyAlignment="1" applyProtection="1">
      <alignment horizontal="center" vertical="center" wrapText="1"/>
    </xf>
    <xf numFmtId="0" fontId="3" fillId="2" borderId="2"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0" fillId="2" borderId="7" xfId="0" applyFont="1" applyFill="1" applyBorder="1" applyAlignment="1">
      <alignment horizontal="center" vertical="center" wrapText="1"/>
    </xf>
    <xf numFmtId="0" fontId="11" fillId="2" borderId="3" xfId="1" applyFont="1" applyFill="1" applyBorder="1" applyAlignment="1">
      <alignment horizontal="center" vertical="center"/>
    </xf>
    <xf numFmtId="0" fontId="11" fillId="2" borderId="5" xfId="1" applyFont="1" applyFill="1" applyBorder="1" applyAlignment="1">
      <alignment horizontal="center" vertical="center"/>
    </xf>
    <xf numFmtId="0" fontId="11" fillId="2" borderId="8" xfId="1" applyFont="1" applyFill="1" applyBorder="1" applyAlignment="1">
      <alignment horizontal="center" vertical="center"/>
    </xf>
    <xf numFmtId="0" fontId="11" fillId="2" borderId="7" xfId="1" applyFont="1" applyFill="1" applyBorder="1" applyAlignment="1">
      <alignment horizontal="center" vertical="center"/>
    </xf>
    <xf numFmtId="0" fontId="39" fillId="2" borderId="0" xfId="0" applyFont="1" applyFill="1" applyBorder="1" applyAlignment="1">
      <alignment horizontal="center" vertical="center"/>
    </xf>
    <xf numFmtId="0" fontId="19" fillId="2" borderId="0" xfId="0" applyFont="1" applyFill="1" applyBorder="1" applyAlignment="1">
      <alignment horizontal="center"/>
    </xf>
    <xf numFmtId="0" fontId="11" fillId="2" borderId="8"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11" fillId="2" borderId="2" xfId="1" applyFont="1" applyFill="1" applyBorder="1" applyAlignment="1">
      <alignment horizontal="center" vertical="top" wrapText="1"/>
    </xf>
    <xf numFmtId="0" fontId="11" fillId="2" borderId="2" xfId="1" applyFont="1" applyFill="1" applyBorder="1" applyAlignment="1">
      <alignment horizontal="center" vertical="top"/>
    </xf>
    <xf numFmtId="0" fontId="9" fillId="2" borderId="10" xfId="1" applyFont="1" applyFill="1" applyBorder="1" applyAlignment="1">
      <alignment horizontal="center"/>
    </xf>
    <xf numFmtId="0" fontId="9" fillId="2" borderId="10" xfId="0" applyFont="1" applyFill="1" applyBorder="1" applyAlignment="1">
      <alignment horizontal="center" vertical="top" wrapText="1"/>
    </xf>
    <xf numFmtId="0" fontId="9" fillId="2" borderId="0"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0" xfId="0" applyFont="1" applyFill="1" applyBorder="1" applyAlignment="1">
      <alignment horizontal="center" vertical="top" wrapText="1"/>
    </xf>
    <xf numFmtId="0" fontId="4" fillId="2" borderId="2" xfId="0" applyFont="1" applyFill="1" applyBorder="1" applyAlignment="1">
      <alignment horizontal="center" vertical="top" wrapText="1"/>
    </xf>
    <xf numFmtId="0" fontId="4" fillId="2" borderId="8" xfId="0" applyFont="1" applyFill="1" applyBorder="1" applyAlignment="1">
      <alignment horizontal="left" vertical="center"/>
    </xf>
    <xf numFmtId="0" fontId="4" fillId="2" borderId="11" xfId="0" applyFont="1" applyFill="1" applyBorder="1" applyAlignment="1">
      <alignment horizontal="left" vertical="center"/>
    </xf>
    <xf numFmtId="0" fontId="4" fillId="2" borderId="7" xfId="0" applyFont="1" applyFill="1" applyBorder="1" applyAlignment="1">
      <alignment horizontal="left" vertical="center"/>
    </xf>
    <xf numFmtId="0" fontId="4" fillId="2" borderId="2" xfId="0" applyFont="1" applyFill="1" applyBorder="1" applyAlignment="1">
      <alignment horizontal="center" vertical="center"/>
    </xf>
    <xf numFmtId="0" fontId="0" fillId="2" borderId="0" xfId="0" applyFont="1" applyFill="1" applyAlignment="1">
      <alignment horizontal="left" vertical="center" wrapText="1"/>
    </xf>
    <xf numFmtId="0" fontId="4" fillId="2" borderId="2" xfId="0" applyFont="1" applyFill="1" applyBorder="1" applyAlignment="1">
      <alignment horizontal="center" vertical="center" wrapText="1"/>
    </xf>
    <xf numFmtId="0" fontId="29" fillId="2" borderId="0" xfId="0" applyFont="1" applyFill="1" applyAlignment="1">
      <alignment horizontal="left" vertical="center" wrapText="1"/>
    </xf>
    <xf numFmtId="0" fontId="9" fillId="2" borderId="10" xfId="0" applyFont="1" applyFill="1" applyBorder="1" applyAlignment="1">
      <alignment horizontal="center" vertical="center"/>
    </xf>
    <xf numFmtId="0" fontId="25" fillId="2" borderId="0" xfId="0" applyFont="1" applyFill="1" applyAlignment="1">
      <alignment horizontal="center"/>
    </xf>
    <xf numFmtId="0" fontId="8" fillId="2" borderId="0" xfId="0" applyFont="1" applyFill="1" applyBorder="1" applyAlignment="1">
      <alignment horizontal="center" vertical="top" wrapText="1"/>
    </xf>
    <xf numFmtId="0" fontId="11" fillId="2" borderId="0" xfId="0" applyFont="1" applyFill="1" applyBorder="1" applyAlignment="1">
      <alignment horizontal="right"/>
    </xf>
    <xf numFmtId="0" fontId="0" fillId="2" borderId="14" xfId="0" applyFill="1" applyBorder="1" applyAlignment="1">
      <alignment horizontal="left" wrapText="1"/>
    </xf>
    <xf numFmtId="0" fontId="0" fillId="2" borderId="12" xfId="0" applyFill="1" applyBorder="1" applyAlignment="1">
      <alignment horizontal="left" wrapText="1"/>
    </xf>
    <xf numFmtId="0" fontId="8" fillId="0" borderId="0" xfId="0" applyFont="1" applyBorder="1" applyAlignment="1">
      <alignment horizontal="center" vertical="center" wrapText="1"/>
    </xf>
    <xf numFmtId="0" fontId="51" fillId="0" borderId="0" xfId="0" applyFont="1" applyBorder="1" applyAlignment="1">
      <alignment horizontal="center" vertical="center" wrapText="1"/>
    </xf>
    <xf numFmtId="0" fontId="5" fillId="0" borderId="0" xfId="0" applyFont="1" applyBorder="1" applyAlignment="1">
      <alignment horizontal="center" vertical="top"/>
    </xf>
    <xf numFmtId="0" fontId="5" fillId="0" borderId="0" xfId="0" applyFont="1" applyBorder="1" applyAlignment="1">
      <alignment horizontal="center" vertical="top" wrapText="1"/>
    </xf>
    <xf numFmtId="0" fontId="35" fillId="0" borderId="0" xfId="0" applyFont="1" applyBorder="1" applyAlignment="1">
      <alignment horizontal="center" vertical="center"/>
    </xf>
    <xf numFmtId="0" fontId="11" fillId="0" borderId="0" xfId="0" applyFont="1" applyBorder="1" applyAlignment="1">
      <alignment horizontal="center" vertical="center"/>
    </xf>
    <xf numFmtId="0" fontId="0" fillId="2" borderId="0" xfId="0" applyFont="1" applyFill="1" applyBorder="1" applyAlignment="1">
      <alignment horizontal="left" vertical="center" wrapText="1"/>
    </xf>
    <xf numFmtId="0" fontId="19" fillId="2" borderId="0" xfId="0" applyFont="1" applyFill="1" applyAlignment="1">
      <alignment horizontal="center"/>
    </xf>
    <xf numFmtId="0" fontId="19" fillId="2" borderId="10" xfId="0" applyFont="1" applyFill="1" applyBorder="1" applyAlignment="1">
      <alignment horizontal="center"/>
    </xf>
    <xf numFmtId="0" fontId="0" fillId="2" borderId="8" xfId="0" applyFont="1" applyFill="1" applyBorder="1" applyAlignment="1">
      <alignment horizontal="left" vertical="center" wrapText="1"/>
    </xf>
    <xf numFmtId="0" fontId="0" fillId="2" borderId="7" xfId="0" applyFont="1" applyFill="1" applyBorder="1" applyAlignment="1">
      <alignment horizontal="left" vertical="center" wrapText="1"/>
    </xf>
    <xf numFmtId="0" fontId="4" fillId="2" borderId="3" xfId="0" applyFont="1" applyFill="1" applyBorder="1" applyAlignment="1">
      <alignment horizontal="center"/>
    </xf>
    <xf numFmtId="0" fontId="4" fillId="2" borderId="5" xfId="0" applyFont="1" applyFill="1" applyBorder="1" applyAlignment="1">
      <alignment horizontal="center"/>
    </xf>
    <xf numFmtId="0" fontId="4" fillId="2" borderId="2" xfId="0" applyFont="1" applyFill="1" applyBorder="1" applyAlignment="1">
      <alignment horizontal="center" wrapText="1"/>
    </xf>
    <xf numFmtId="0" fontId="4" fillId="2" borderId="7" xfId="0" applyFont="1" applyFill="1" applyBorder="1" applyAlignment="1">
      <alignment horizontal="center" vertical="center" wrapText="1"/>
    </xf>
    <xf numFmtId="0" fontId="14" fillId="2" borderId="2" xfId="0" applyFont="1" applyFill="1" applyBorder="1" applyAlignment="1">
      <alignment horizontal="center" wrapText="1"/>
    </xf>
    <xf numFmtId="0" fontId="4" fillId="2" borderId="3" xfId="0" applyFont="1" applyFill="1" applyBorder="1" applyAlignment="1">
      <alignment horizontal="center" vertical="top" wrapText="1"/>
    </xf>
    <xf numFmtId="0" fontId="4" fillId="2" borderId="5" xfId="0" applyFont="1" applyFill="1" applyBorder="1" applyAlignment="1">
      <alignment horizontal="center" vertical="top" wrapText="1"/>
    </xf>
    <xf numFmtId="0" fontId="3" fillId="2" borderId="0" xfId="0" applyFont="1" applyFill="1" applyBorder="1" applyAlignment="1">
      <alignment horizontal="center"/>
    </xf>
    <xf numFmtId="0" fontId="11" fillId="2" borderId="10" xfId="0" applyFont="1" applyFill="1" applyBorder="1" applyAlignment="1">
      <alignment horizontal="center"/>
    </xf>
    <xf numFmtId="0" fontId="0" fillId="2" borderId="6" xfId="0" applyFill="1" applyBorder="1" applyAlignment="1">
      <alignment horizontal="left" vertical="center" wrapText="1"/>
    </xf>
    <xf numFmtId="0" fontId="4" fillId="2" borderId="2" xfId="0" applyFont="1" applyFill="1" applyBorder="1" applyAlignment="1">
      <alignment horizontal="left"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3" xfId="0" applyFont="1" applyFill="1" applyBorder="1" applyAlignment="1">
      <alignment horizontal="center" vertical="center"/>
    </xf>
    <xf numFmtId="0" fontId="34" fillId="2" borderId="6" xfId="0" applyFont="1" applyFill="1" applyBorder="1" applyAlignment="1">
      <alignment horizontal="center" vertical="center" wrapText="1"/>
    </xf>
    <xf numFmtId="0" fontId="0" fillId="2" borderId="6" xfId="0" applyFont="1" applyFill="1" applyBorder="1" applyAlignment="1">
      <alignment horizontal="center" vertical="center" wrapText="1"/>
    </xf>
    <xf numFmtId="0" fontId="4" fillId="2" borderId="0" xfId="0" applyFont="1" applyFill="1" applyBorder="1" applyAlignment="1">
      <alignment horizontal="center" vertical="center"/>
    </xf>
    <xf numFmtId="0" fontId="4" fillId="2" borderId="0" xfId="0" applyFont="1" applyFill="1" applyBorder="1" applyAlignment="1">
      <alignment horizontal="left" vertical="center"/>
    </xf>
    <xf numFmtId="0" fontId="3" fillId="2" borderId="13" xfId="2" applyFont="1" applyFill="1" applyBorder="1" applyAlignment="1">
      <alignment horizontal="center"/>
    </xf>
    <xf numFmtId="0" fontId="3" fillId="2" borderId="7" xfId="2" applyFont="1" applyFill="1" applyBorder="1"/>
    <xf numFmtId="0" fontId="3" fillId="2" borderId="8" xfId="2" applyFont="1" applyFill="1" applyBorder="1" applyAlignment="1">
      <alignment horizontal="left" vertical="top" wrapText="1"/>
    </xf>
    <xf numFmtId="0" fontId="3" fillId="2" borderId="11" xfId="2" applyFont="1" applyFill="1" applyBorder="1" applyAlignment="1">
      <alignment horizontal="left" vertical="top" wrapText="1"/>
    </xf>
  </cellXfs>
  <cellStyles count="4">
    <cellStyle name="Hyperlink" xfId="3" builtinId="8"/>
    <cellStyle name="Normal" xfId="0" builtinId="0"/>
    <cellStyle name="Normal 2" xfId="2"/>
    <cellStyle name="Normal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2"/>
  <sheetViews>
    <sheetView view="pageBreakPreview" topLeftCell="A4" zoomScale="110" zoomScaleSheetLayoutView="110" workbookViewId="0">
      <selection activeCell="R35" sqref="R35"/>
    </sheetView>
  </sheetViews>
  <sheetFormatPr defaultRowHeight="12.75" x14ac:dyDescent="0.2"/>
  <cols>
    <col min="1" max="1" width="7.42578125" style="39" customWidth="1"/>
    <col min="2" max="2" width="21.42578125" style="39" customWidth="1"/>
    <col min="3" max="3" width="4.140625" style="39" hidden="1" customWidth="1"/>
    <col min="4" max="4" width="9.5703125" style="39" hidden="1" customWidth="1"/>
    <col min="5" max="5" width="8.28515625" style="39" hidden="1" customWidth="1"/>
    <col min="6" max="6" width="9.7109375" style="39" hidden="1" customWidth="1"/>
    <col min="7" max="8" width="7" style="39" hidden="1" customWidth="1"/>
    <col min="9" max="9" width="7.140625" style="39" hidden="1" customWidth="1"/>
    <col min="10" max="10" width="11.140625" style="39" customWidth="1"/>
    <col min="11" max="11" width="10.5703125" style="39" customWidth="1"/>
    <col min="12" max="12" width="10.140625" style="39" customWidth="1"/>
    <col min="13" max="13" width="10.42578125" style="39" customWidth="1"/>
    <col min="14" max="14" width="10.140625" style="39" customWidth="1"/>
    <col min="15" max="17" width="10.28515625" style="39" customWidth="1"/>
    <col min="18" max="18" width="28.140625" style="39" customWidth="1"/>
    <col min="19" max="21" width="0" style="39" hidden="1" customWidth="1"/>
    <col min="22" max="16384" width="9.140625" style="39"/>
  </cols>
  <sheetData>
    <row r="1" spans="1:21" s="3" customFormat="1" ht="18.75" customHeight="1" x14ac:dyDescent="0.25">
      <c r="A1" s="362" t="s">
        <v>2442</v>
      </c>
      <c r="B1" s="362"/>
      <c r="C1" s="362"/>
      <c r="D1" s="362"/>
      <c r="E1" s="362"/>
      <c r="F1" s="362"/>
      <c r="G1" s="362"/>
      <c r="H1" s="362"/>
      <c r="I1" s="362"/>
      <c r="J1" s="362"/>
      <c r="K1" s="362"/>
      <c r="L1" s="362"/>
      <c r="M1" s="362"/>
      <c r="N1" s="362"/>
      <c r="O1" s="362"/>
      <c r="P1" s="362"/>
      <c r="Q1" s="362"/>
      <c r="R1" s="362"/>
      <c r="S1" s="1"/>
      <c r="T1" s="2"/>
      <c r="U1" s="2"/>
    </row>
    <row r="2" spans="1:21" s="3" customFormat="1" ht="18" customHeight="1" x14ac:dyDescent="0.25">
      <c r="A2" s="363" t="s">
        <v>2440</v>
      </c>
      <c r="B2" s="363"/>
      <c r="C2" s="363"/>
      <c r="D2" s="363"/>
      <c r="E2" s="363"/>
      <c r="F2" s="363"/>
      <c r="G2" s="363"/>
      <c r="H2" s="363"/>
      <c r="I2" s="363"/>
      <c r="J2" s="363"/>
      <c r="K2" s="363"/>
      <c r="L2" s="363"/>
      <c r="M2" s="363"/>
      <c r="N2" s="363"/>
      <c r="O2" s="363"/>
      <c r="P2" s="363"/>
      <c r="Q2" s="363"/>
      <c r="R2" s="363"/>
      <c r="S2" s="1"/>
      <c r="T2" s="1"/>
      <c r="U2" s="1"/>
    </row>
    <row r="3" spans="1:21" s="3" customFormat="1" ht="31.5" customHeight="1" x14ac:dyDescent="0.25">
      <c r="A3" s="367" t="s">
        <v>2243</v>
      </c>
      <c r="B3" s="365" t="s">
        <v>0</v>
      </c>
      <c r="C3" s="369" t="s">
        <v>2507</v>
      </c>
      <c r="D3" s="370"/>
      <c r="E3" s="370"/>
      <c r="F3" s="370"/>
      <c r="G3" s="370"/>
      <c r="H3" s="370"/>
      <c r="I3" s="370"/>
      <c r="J3" s="370"/>
      <c r="K3" s="370"/>
      <c r="L3" s="370"/>
      <c r="M3" s="370"/>
      <c r="N3" s="370"/>
      <c r="O3" s="370"/>
      <c r="P3" s="370"/>
      <c r="Q3" s="370"/>
      <c r="R3" s="365" t="s">
        <v>2425</v>
      </c>
      <c r="S3" s="366"/>
      <c r="T3" s="366"/>
      <c r="U3" s="366"/>
    </row>
    <row r="4" spans="1:21" s="3" customFormat="1" ht="18" customHeight="1" x14ac:dyDescent="0.25">
      <c r="A4" s="367"/>
      <c r="B4" s="365"/>
      <c r="C4" s="4">
        <v>1987</v>
      </c>
      <c r="D4" s="4">
        <v>1988</v>
      </c>
      <c r="E4" s="4">
        <v>1989</v>
      </c>
      <c r="F4" s="4">
        <v>1991</v>
      </c>
      <c r="G4" s="4">
        <v>1995</v>
      </c>
      <c r="H4" s="4">
        <v>1997</v>
      </c>
      <c r="I4" s="4">
        <v>1999</v>
      </c>
      <c r="J4" s="5">
        <v>2000</v>
      </c>
      <c r="K4" s="5">
        <v>2002</v>
      </c>
      <c r="L4" s="5">
        <v>2004</v>
      </c>
      <c r="M4" s="5">
        <v>2006</v>
      </c>
      <c r="N4" s="5" t="s">
        <v>1031</v>
      </c>
      <c r="O4" s="5" t="s">
        <v>2317</v>
      </c>
      <c r="P4" s="6" t="s">
        <v>2316</v>
      </c>
      <c r="Q4" s="6" t="s">
        <v>2315</v>
      </c>
      <c r="R4" s="365"/>
      <c r="S4" s="4">
        <v>1987</v>
      </c>
      <c r="T4" s="4">
        <v>1988</v>
      </c>
      <c r="U4" s="4">
        <v>1989</v>
      </c>
    </row>
    <row r="5" spans="1:21" s="3" customFormat="1" ht="14.25" customHeight="1" x14ac:dyDescent="0.25">
      <c r="A5" s="7">
        <v>1</v>
      </c>
      <c r="B5" s="8" t="s">
        <v>1</v>
      </c>
      <c r="C5" s="9">
        <v>63771</v>
      </c>
      <c r="D5" s="9">
        <v>63771</v>
      </c>
      <c r="E5" s="9">
        <v>63771</v>
      </c>
      <c r="F5" s="9">
        <v>63726</v>
      </c>
      <c r="G5" s="10">
        <v>63814</v>
      </c>
      <c r="H5" s="10">
        <v>63814</v>
      </c>
      <c r="I5" s="10">
        <v>63814</v>
      </c>
      <c r="J5" s="11">
        <v>63814</v>
      </c>
      <c r="K5" s="11">
        <v>63821</v>
      </c>
      <c r="L5" s="11">
        <v>63821</v>
      </c>
      <c r="M5" s="11">
        <v>63814</v>
      </c>
      <c r="N5" s="11">
        <v>63814</v>
      </c>
      <c r="O5" s="11">
        <v>63814</v>
      </c>
      <c r="P5" s="12">
        <v>37258</v>
      </c>
      <c r="Q5" s="12">
        <v>37258</v>
      </c>
      <c r="R5" s="8" t="s">
        <v>2344</v>
      </c>
      <c r="S5" s="9"/>
      <c r="T5" s="9">
        <v>63771</v>
      </c>
      <c r="U5" s="9">
        <v>63771</v>
      </c>
    </row>
    <row r="6" spans="1:21" s="3" customFormat="1" ht="14.25" customHeight="1" x14ac:dyDescent="0.25">
      <c r="A6" s="7">
        <v>2</v>
      </c>
      <c r="B6" s="13" t="s">
        <v>2</v>
      </c>
      <c r="C6" s="13">
        <v>51540</v>
      </c>
      <c r="D6" s="13">
        <v>51540</v>
      </c>
      <c r="E6" s="13">
        <v>51540</v>
      </c>
      <c r="F6" s="13">
        <v>51540</v>
      </c>
      <c r="G6" s="10">
        <v>51540</v>
      </c>
      <c r="H6" s="10">
        <v>51540</v>
      </c>
      <c r="I6" s="10">
        <v>51540</v>
      </c>
      <c r="J6" s="11">
        <v>51540</v>
      </c>
      <c r="K6" s="11">
        <v>51540</v>
      </c>
      <c r="L6" s="11">
        <v>51540</v>
      </c>
      <c r="M6" s="11">
        <v>51540</v>
      </c>
      <c r="N6" s="11">
        <v>51540</v>
      </c>
      <c r="O6" s="11">
        <v>51541</v>
      </c>
      <c r="P6" s="12">
        <v>51407</v>
      </c>
      <c r="Q6" s="13">
        <v>51407</v>
      </c>
      <c r="R6" s="13" t="s">
        <v>2345</v>
      </c>
      <c r="S6" s="13"/>
      <c r="T6" s="13">
        <v>51540</v>
      </c>
      <c r="U6" s="13">
        <v>51540</v>
      </c>
    </row>
    <row r="7" spans="1:21" s="3" customFormat="1" ht="14.25" customHeight="1" x14ac:dyDescent="0.25">
      <c r="A7" s="7">
        <v>3</v>
      </c>
      <c r="B7" s="13" t="s">
        <v>3</v>
      </c>
      <c r="C7" s="13">
        <v>30708</v>
      </c>
      <c r="D7" s="13">
        <v>30708</v>
      </c>
      <c r="E7" s="13">
        <v>30708</v>
      </c>
      <c r="F7" s="13">
        <v>30708</v>
      </c>
      <c r="G7" s="10">
        <v>30708</v>
      </c>
      <c r="H7" s="10">
        <v>30708</v>
      </c>
      <c r="I7" s="10">
        <v>30708</v>
      </c>
      <c r="J7" s="11">
        <v>27018</v>
      </c>
      <c r="K7" s="11">
        <v>27018</v>
      </c>
      <c r="L7" s="11">
        <v>26832</v>
      </c>
      <c r="M7" s="11">
        <v>26832</v>
      </c>
      <c r="N7" s="11">
        <v>26832</v>
      </c>
      <c r="O7" s="11">
        <v>26832</v>
      </c>
      <c r="P7" s="12">
        <v>26832</v>
      </c>
      <c r="Q7" s="13">
        <v>26832</v>
      </c>
      <c r="R7" s="13" t="s">
        <v>2346</v>
      </c>
      <c r="S7" s="13"/>
      <c r="T7" s="13">
        <v>30708</v>
      </c>
      <c r="U7" s="13">
        <v>30708</v>
      </c>
    </row>
    <row r="8" spans="1:21" s="3" customFormat="1" ht="14.25" customHeight="1" x14ac:dyDescent="0.25">
      <c r="A8" s="7">
        <v>4</v>
      </c>
      <c r="B8" s="13" t="s">
        <v>4</v>
      </c>
      <c r="C8" s="13">
        <v>29230</v>
      </c>
      <c r="D8" s="13">
        <v>29230</v>
      </c>
      <c r="E8" s="13">
        <v>29230</v>
      </c>
      <c r="F8" s="13">
        <v>29226</v>
      </c>
      <c r="G8" s="10">
        <v>29226</v>
      </c>
      <c r="H8" s="10">
        <v>29226</v>
      </c>
      <c r="I8" s="10">
        <v>29226</v>
      </c>
      <c r="J8" s="11">
        <v>6078</v>
      </c>
      <c r="K8" s="11">
        <v>6473</v>
      </c>
      <c r="L8" s="11">
        <v>6473</v>
      </c>
      <c r="M8" s="11">
        <v>6473</v>
      </c>
      <c r="N8" s="11">
        <v>6473</v>
      </c>
      <c r="O8" s="11">
        <v>6473</v>
      </c>
      <c r="P8" s="12">
        <v>6493</v>
      </c>
      <c r="Q8" s="13">
        <v>6877</v>
      </c>
      <c r="R8" s="13" t="s">
        <v>2347</v>
      </c>
      <c r="S8" s="13"/>
      <c r="T8" s="13">
        <v>29230</v>
      </c>
      <c r="U8" s="13">
        <v>29230</v>
      </c>
    </row>
    <row r="9" spans="1:21" s="3" customFormat="1" ht="14.25" customHeight="1" x14ac:dyDescent="0.25">
      <c r="A9" s="7">
        <v>5</v>
      </c>
      <c r="B9" s="13" t="s">
        <v>5</v>
      </c>
      <c r="C9" s="13"/>
      <c r="D9" s="13"/>
      <c r="E9" s="13"/>
      <c r="F9" s="13"/>
      <c r="G9" s="10"/>
      <c r="H9" s="10"/>
      <c r="I9" s="10"/>
      <c r="J9" s="11">
        <v>59285</v>
      </c>
      <c r="K9" s="11">
        <v>59772</v>
      </c>
      <c r="L9" s="11">
        <v>59772</v>
      </c>
      <c r="M9" s="11">
        <v>59772</v>
      </c>
      <c r="N9" s="11">
        <v>59772</v>
      </c>
      <c r="O9" s="11">
        <v>59772</v>
      </c>
      <c r="P9" s="12">
        <v>59772</v>
      </c>
      <c r="Q9" s="12">
        <v>59772</v>
      </c>
      <c r="R9" s="13" t="s">
        <v>2348</v>
      </c>
      <c r="S9" s="13"/>
      <c r="T9" s="13"/>
      <c r="U9" s="13"/>
    </row>
    <row r="10" spans="1:21" s="3" customFormat="1" ht="14.25" customHeight="1" x14ac:dyDescent="0.25">
      <c r="A10" s="7">
        <v>6</v>
      </c>
      <c r="B10" s="13" t="s">
        <v>6</v>
      </c>
      <c r="C10" s="13">
        <v>42</v>
      </c>
      <c r="D10" s="13"/>
      <c r="E10" s="13">
        <v>42</v>
      </c>
      <c r="F10" s="13">
        <v>42</v>
      </c>
      <c r="G10" s="10">
        <v>42</v>
      </c>
      <c r="H10" s="10">
        <v>42</v>
      </c>
      <c r="I10" s="10">
        <v>85</v>
      </c>
      <c r="J10" s="11">
        <v>85</v>
      </c>
      <c r="K10" s="11">
        <v>85</v>
      </c>
      <c r="L10" s="11">
        <v>85</v>
      </c>
      <c r="M10" s="11">
        <v>85</v>
      </c>
      <c r="N10" s="11">
        <v>85</v>
      </c>
      <c r="O10" s="11">
        <v>85</v>
      </c>
      <c r="P10" s="12">
        <v>102</v>
      </c>
      <c r="Q10" s="13">
        <v>102</v>
      </c>
      <c r="R10" s="13" t="s">
        <v>2349</v>
      </c>
      <c r="S10" s="13"/>
      <c r="T10" s="13"/>
      <c r="U10" s="13">
        <v>42</v>
      </c>
    </row>
    <row r="11" spans="1:21" s="3" customFormat="1" ht="14.25" customHeight="1" x14ac:dyDescent="0.25">
      <c r="A11" s="7">
        <v>7</v>
      </c>
      <c r="B11" s="13" t="s">
        <v>7</v>
      </c>
      <c r="C11" s="13">
        <v>1053</v>
      </c>
      <c r="D11" s="13">
        <v>1053</v>
      </c>
      <c r="E11" s="13">
        <v>1053</v>
      </c>
      <c r="F11" s="13">
        <v>1256</v>
      </c>
      <c r="G11" s="10">
        <v>1424</v>
      </c>
      <c r="H11" s="10">
        <v>1424</v>
      </c>
      <c r="I11" s="10">
        <v>1424</v>
      </c>
      <c r="J11" s="11">
        <v>1224</v>
      </c>
      <c r="K11" s="11">
        <v>1224</v>
      </c>
      <c r="L11" s="11">
        <v>1224</v>
      </c>
      <c r="M11" s="11">
        <v>1224</v>
      </c>
      <c r="N11" s="11">
        <v>1224</v>
      </c>
      <c r="O11" s="11">
        <v>1225</v>
      </c>
      <c r="P11" s="12">
        <v>1225</v>
      </c>
      <c r="Q11" s="12">
        <v>1225</v>
      </c>
      <c r="R11" s="13" t="s">
        <v>2350</v>
      </c>
      <c r="S11" s="13"/>
      <c r="T11" s="13">
        <v>1053</v>
      </c>
      <c r="U11" s="13">
        <v>1053</v>
      </c>
    </row>
    <row r="12" spans="1:21" s="3" customFormat="1" ht="14.25" customHeight="1" x14ac:dyDescent="0.25">
      <c r="A12" s="7">
        <v>8</v>
      </c>
      <c r="B12" s="13" t="s">
        <v>8</v>
      </c>
      <c r="C12" s="13">
        <v>18777</v>
      </c>
      <c r="D12" s="13">
        <v>18777</v>
      </c>
      <c r="E12" s="13">
        <v>18777</v>
      </c>
      <c r="F12" s="13">
        <v>19388</v>
      </c>
      <c r="G12" s="10">
        <v>19393</v>
      </c>
      <c r="H12" s="10">
        <v>19393</v>
      </c>
      <c r="I12" s="10">
        <v>19393</v>
      </c>
      <c r="J12" s="11">
        <v>18999</v>
      </c>
      <c r="K12" s="11">
        <v>19113</v>
      </c>
      <c r="L12" s="11">
        <v>18962</v>
      </c>
      <c r="M12" s="11">
        <v>18927</v>
      </c>
      <c r="N12" s="11">
        <v>18927</v>
      </c>
      <c r="O12" s="11">
        <v>21647</v>
      </c>
      <c r="P12" s="12">
        <v>21647</v>
      </c>
      <c r="Q12" s="12">
        <v>21647</v>
      </c>
      <c r="R12" s="13" t="s">
        <v>2351</v>
      </c>
      <c r="S12" s="13"/>
      <c r="T12" s="13">
        <v>18777</v>
      </c>
      <c r="U12" s="13">
        <v>18777</v>
      </c>
    </row>
    <row r="13" spans="1:21" s="3" customFormat="1" ht="14.25" customHeight="1" x14ac:dyDescent="0.25">
      <c r="A13" s="7">
        <v>9</v>
      </c>
      <c r="B13" s="13" t="s">
        <v>9</v>
      </c>
      <c r="C13" s="13">
        <v>1685</v>
      </c>
      <c r="D13" s="13">
        <v>1685</v>
      </c>
      <c r="E13" s="13">
        <v>1685</v>
      </c>
      <c r="F13" s="13">
        <v>1687</v>
      </c>
      <c r="G13" s="10">
        <v>1673</v>
      </c>
      <c r="H13" s="10">
        <v>1673</v>
      </c>
      <c r="I13" s="10">
        <v>1673</v>
      </c>
      <c r="J13" s="11">
        <v>1551</v>
      </c>
      <c r="K13" s="11">
        <v>1558</v>
      </c>
      <c r="L13" s="11">
        <v>1559</v>
      </c>
      <c r="M13" s="11">
        <v>1559</v>
      </c>
      <c r="N13" s="11">
        <v>1559</v>
      </c>
      <c r="O13" s="11">
        <v>1559</v>
      </c>
      <c r="P13" s="12">
        <v>1559</v>
      </c>
      <c r="Q13" s="13">
        <v>1559</v>
      </c>
      <c r="R13" s="13" t="s">
        <v>2352</v>
      </c>
      <c r="S13" s="13"/>
      <c r="T13" s="13">
        <v>1685</v>
      </c>
      <c r="U13" s="13">
        <v>1685</v>
      </c>
    </row>
    <row r="14" spans="1:21" s="3" customFormat="1" ht="14.25" customHeight="1" x14ac:dyDescent="0.25">
      <c r="A14" s="7">
        <v>10</v>
      </c>
      <c r="B14" s="13" t="s">
        <v>10</v>
      </c>
      <c r="C14" s="13">
        <v>21325</v>
      </c>
      <c r="D14" s="13">
        <v>21325</v>
      </c>
      <c r="E14" s="13">
        <v>21325</v>
      </c>
      <c r="F14" s="13">
        <v>37591</v>
      </c>
      <c r="G14" s="10">
        <v>35407</v>
      </c>
      <c r="H14" s="10">
        <v>35407</v>
      </c>
      <c r="I14" s="10">
        <v>35407</v>
      </c>
      <c r="J14" s="11">
        <v>37033</v>
      </c>
      <c r="K14" s="11">
        <v>37033</v>
      </c>
      <c r="L14" s="11">
        <v>37033</v>
      </c>
      <c r="M14" s="11">
        <v>37033</v>
      </c>
      <c r="N14" s="11">
        <v>37033</v>
      </c>
      <c r="O14" s="11">
        <v>37033</v>
      </c>
      <c r="P14" s="12">
        <v>37033</v>
      </c>
      <c r="Q14" s="13">
        <v>37033</v>
      </c>
      <c r="R14" s="13" t="s">
        <v>2353</v>
      </c>
      <c r="S14" s="13"/>
      <c r="T14" s="13">
        <v>21325</v>
      </c>
      <c r="U14" s="13">
        <v>21325</v>
      </c>
    </row>
    <row r="15" spans="1:21" s="3" customFormat="1" ht="14.25" customHeight="1" x14ac:dyDescent="0.25">
      <c r="A15" s="7">
        <v>11</v>
      </c>
      <c r="B15" s="13" t="s">
        <v>877</v>
      </c>
      <c r="C15" s="13">
        <v>20892</v>
      </c>
      <c r="D15" s="13">
        <v>20892</v>
      </c>
      <c r="E15" s="13">
        <v>20892</v>
      </c>
      <c r="F15" s="13">
        <v>20174</v>
      </c>
      <c r="G15" s="10">
        <v>20182</v>
      </c>
      <c r="H15" s="10">
        <v>20182</v>
      </c>
      <c r="I15" s="10">
        <v>20182</v>
      </c>
      <c r="J15" s="11">
        <v>20230</v>
      </c>
      <c r="K15" s="11">
        <v>20230</v>
      </c>
      <c r="L15" s="11">
        <v>20230</v>
      </c>
      <c r="M15" s="11">
        <v>20230</v>
      </c>
      <c r="N15" s="11">
        <v>20230</v>
      </c>
      <c r="O15" s="11">
        <v>20230</v>
      </c>
      <c r="P15" s="12">
        <v>20230</v>
      </c>
      <c r="Q15" s="13">
        <v>20230</v>
      </c>
      <c r="R15" s="13" t="s">
        <v>2354</v>
      </c>
      <c r="S15" s="13"/>
      <c r="T15" s="13">
        <v>20892</v>
      </c>
      <c r="U15" s="13">
        <v>20892</v>
      </c>
    </row>
    <row r="16" spans="1:21" s="3" customFormat="1" ht="14.25" customHeight="1" x14ac:dyDescent="0.25">
      <c r="A16" s="7">
        <v>12</v>
      </c>
      <c r="B16" s="13" t="s">
        <v>12</v>
      </c>
      <c r="C16" s="13"/>
      <c r="D16" s="13"/>
      <c r="E16" s="13"/>
      <c r="G16" s="10"/>
      <c r="H16" s="10"/>
      <c r="I16" s="10"/>
      <c r="J16" s="11">
        <v>23605</v>
      </c>
      <c r="K16" s="11">
        <v>23605</v>
      </c>
      <c r="L16" s="11">
        <v>23605</v>
      </c>
      <c r="M16" s="11">
        <v>23605</v>
      </c>
      <c r="N16" s="11">
        <v>23605</v>
      </c>
      <c r="O16" s="11">
        <v>23605</v>
      </c>
      <c r="P16" s="12">
        <v>23605</v>
      </c>
      <c r="Q16" s="12">
        <v>23605</v>
      </c>
      <c r="R16" s="13" t="s">
        <v>2355</v>
      </c>
      <c r="S16" s="13"/>
      <c r="T16" s="13"/>
      <c r="U16" s="13"/>
    </row>
    <row r="17" spans="1:21" s="3" customFormat="1" ht="14.25" customHeight="1" x14ac:dyDescent="0.25">
      <c r="A17" s="7">
        <v>13</v>
      </c>
      <c r="B17" s="13" t="s">
        <v>13</v>
      </c>
      <c r="C17" s="13">
        <v>38644</v>
      </c>
      <c r="D17" s="13">
        <v>38644</v>
      </c>
      <c r="E17" s="13">
        <v>38644</v>
      </c>
      <c r="F17" s="13">
        <v>38646</v>
      </c>
      <c r="G17" s="10">
        <v>38724</v>
      </c>
      <c r="H17" s="10">
        <v>38724</v>
      </c>
      <c r="I17" s="10">
        <v>38724</v>
      </c>
      <c r="J17" s="11">
        <v>38724</v>
      </c>
      <c r="K17" s="11">
        <v>43084</v>
      </c>
      <c r="L17" s="11">
        <v>38284</v>
      </c>
      <c r="M17" s="11">
        <v>38284</v>
      </c>
      <c r="N17" s="11">
        <v>38284</v>
      </c>
      <c r="O17" s="11">
        <v>38284</v>
      </c>
      <c r="P17" s="12">
        <v>38284</v>
      </c>
      <c r="Q17" s="12">
        <v>38284</v>
      </c>
      <c r="R17" s="13" t="s">
        <v>2356</v>
      </c>
      <c r="S17" s="13"/>
      <c r="T17" s="13">
        <v>38644</v>
      </c>
      <c r="U17" s="13">
        <v>38644</v>
      </c>
    </row>
    <row r="18" spans="1:21" s="3" customFormat="1" ht="14.25" customHeight="1" x14ac:dyDescent="0.25">
      <c r="A18" s="7">
        <v>14</v>
      </c>
      <c r="B18" s="13" t="s">
        <v>14</v>
      </c>
      <c r="C18" s="13">
        <v>11222</v>
      </c>
      <c r="D18" s="13">
        <v>11222</v>
      </c>
      <c r="E18" s="13">
        <v>11222</v>
      </c>
      <c r="F18" s="13">
        <v>11222</v>
      </c>
      <c r="G18" s="10">
        <v>11221</v>
      </c>
      <c r="H18" s="10">
        <v>11221</v>
      </c>
      <c r="I18" s="10">
        <v>11221</v>
      </c>
      <c r="J18" s="11">
        <v>11221</v>
      </c>
      <c r="K18" s="11">
        <v>11268</v>
      </c>
      <c r="L18" s="11">
        <v>11265</v>
      </c>
      <c r="M18" s="11">
        <v>11265</v>
      </c>
      <c r="N18" s="11">
        <v>11265</v>
      </c>
      <c r="O18" s="11">
        <v>11309</v>
      </c>
      <c r="P18" s="12">
        <v>11309</v>
      </c>
      <c r="Q18" s="12">
        <v>11309</v>
      </c>
      <c r="R18" s="13" t="s">
        <v>2357</v>
      </c>
      <c r="S18" s="13"/>
      <c r="T18" s="13">
        <v>11222</v>
      </c>
      <c r="U18" s="13">
        <v>11222</v>
      </c>
    </row>
    <row r="19" spans="1:21" s="3" customFormat="1" ht="14.25" customHeight="1" x14ac:dyDescent="0.25">
      <c r="A19" s="7">
        <v>15</v>
      </c>
      <c r="B19" s="13" t="s">
        <v>15</v>
      </c>
      <c r="C19" s="13">
        <v>155414</v>
      </c>
      <c r="D19" s="13">
        <v>155414</v>
      </c>
      <c r="E19" s="13">
        <v>155414</v>
      </c>
      <c r="F19" s="13">
        <v>155414</v>
      </c>
      <c r="G19" s="10">
        <v>154497</v>
      </c>
      <c r="H19" s="10">
        <v>154497</v>
      </c>
      <c r="I19" s="10">
        <v>154497</v>
      </c>
      <c r="J19" s="11">
        <v>95221</v>
      </c>
      <c r="K19" s="11">
        <v>95221</v>
      </c>
      <c r="L19" s="11">
        <v>94689</v>
      </c>
      <c r="M19" s="11">
        <v>94689</v>
      </c>
      <c r="N19" s="11">
        <v>94689</v>
      </c>
      <c r="O19" s="11">
        <v>94689</v>
      </c>
      <c r="P19" s="12">
        <v>94689</v>
      </c>
      <c r="Q19" s="12">
        <v>94689</v>
      </c>
      <c r="R19" s="13" t="s">
        <v>2358</v>
      </c>
      <c r="S19" s="13"/>
      <c r="T19" s="13">
        <v>155414</v>
      </c>
      <c r="U19" s="13">
        <v>155414</v>
      </c>
    </row>
    <row r="20" spans="1:21" s="3" customFormat="1" ht="14.25" customHeight="1" x14ac:dyDescent="0.25">
      <c r="A20" s="7">
        <v>16</v>
      </c>
      <c r="B20" s="13" t="s">
        <v>16</v>
      </c>
      <c r="C20" s="13">
        <v>64055</v>
      </c>
      <c r="D20" s="13">
        <v>64055</v>
      </c>
      <c r="E20" s="13">
        <v>64055</v>
      </c>
      <c r="F20" s="13">
        <v>63861</v>
      </c>
      <c r="G20" s="10">
        <v>63842</v>
      </c>
      <c r="H20" s="10">
        <v>63842</v>
      </c>
      <c r="I20" s="10">
        <v>63842</v>
      </c>
      <c r="J20" s="11">
        <v>61939</v>
      </c>
      <c r="K20" s="11">
        <v>61939</v>
      </c>
      <c r="L20" s="11">
        <v>61939</v>
      </c>
      <c r="M20" s="11">
        <v>61939</v>
      </c>
      <c r="N20" s="11">
        <v>61939</v>
      </c>
      <c r="O20" s="11">
        <v>61357</v>
      </c>
      <c r="P20" s="12">
        <v>61579</v>
      </c>
      <c r="Q20" s="12">
        <v>61579</v>
      </c>
      <c r="R20" s="13" t="s">
        <v>2359</v>
      </c>
      <c r="S20" s="13"/>
      <c r="T20" s="13">
        <v>64055</v>
      </c>
      <c r="U20" s="13">
        <v>64055</v>
      </c>
    </row>
    <row r="21" spans="1:21" s="3" customFormat="1" ht="14.25" customHeight="1" x14ac:dyDescent="0.25">
      <c r="A21" s="7">
        <v>17</v>
      </c>
      <c r="B21" s="13" t="s">
        <v>17</v>
      </c>
      <c r="C21" s="14">
        <v>15155</v>
      </c>
      <c r="D21" s="14">
        <v>15155</v>
      </c>
      <c r="E21" s="14">
        <v>15155</v>
      </c>
      <c r="F21" s="13">
        <v>15154</v>
      </c>
      <c r="G21" s="10">
        <v>15154</v>
      </c>
      <c r="H21" s="10">
        <v>15154</v>
      </c>
      <c r="I21" s="10">
        <v>15154</v>
      </c>
      <c r="J21" s="11">
        <v>17418</v>
      </c>
      <c r="K21" s="11">
        <v>17418</v>
      </c>
      <c r="L21" s="11">
        <v>17418</v>
      </c>
      <c r="M21" s="11">
        <v>17418</v>
      </c>
      <c r="N21" s="11">
        <v>17418</v>
      </c>
      <c r="O21" s="11">
        <v>17418</v>
      </c>
      <c r="P21" s="12">
        <v>17418</v>
      </c>
      <c r="Q21" s="13">
        <v>17418</v>
      </c>
      <c r="R21" s="13" t="s">
        <v>2360</v>
      </c>
      <c r="S21" s="14"/>
      <c r="T21" s="14">
        <v>15155</v>
      </c>
      <c r="U21" s="14">
        <v>15155</v>
      </c>
    </row>
    <row r="22" spans="1:21" s="3" customFormat="1" ht="14.25" customHeight="1" x14ac:dyDescent="0.25">
      <c r="A22" s="7">
        <v>18</v>
      </c>
      <c r="B22" s="13" t="s">
        <v>18</v>
      </c>
      <c r="C22" s="13">
        <v>8514</v>
      </c>
      <c r="D22" s="13">
        <v>8514</v>
      </c>
      <c r="E22" s="13">
        <v>8514</v>
      </c>
      <c r="F22" s="13">
        <v>9496</v>
      </c>
      <c r="G22" s="10">
        <v>9496</v>
      </c>
      <c r="H22" s="10">
        <v>9496</v>
      </c>
      <c r="I22" s="10">
        <v>9496</v>
      </c>
      <c r="J22" s="11">
        <v>9496</v>
      </c>
      <c r="K22" s="11">
        <v>9496</v>
      </c>
      <c r="L22" s="11">
        <v>9496</v>
      </c>
      <c r="M22" s="11">
        <v>9496</v>
      </c>
      <c r="N22" s="11">
        <v>9496</v>
      </c>
      <c r="O22" s="11">
        <v>9496</v>
      </c>
      <c r="P22" s="12">
        <v>9496</v>
      </c>
      <c r="Q22" s="13">
        <v>9496</v>
      </c>
      <c r="R22" s="13" t="s">
        <v>2361</v>
      </c>
      <c r="S22" s="13"/>
      <c r="T22" s="13">
        <v>8514</v>
      </c>
      <c r="U22" s="13">
        <v>8514</v>
      </c>
    </row>
    <row r="23" spans="1:21" s="3" customFormat="1" ht="14.25" customHeight="1" x14ac:dyDescent="0.25">
      <c r="A23" s="7">
        <v>19</v>
      </c>
      <c r="B23" s="13" t="s">
        <v>19</v>
      </c>
      <c r="C23" s="13">
        <v>15935</v>
      </c>
      <c r="D23" s="13">
        <v>15935</v>
      </c>
      <c r="E23" s="13">
        <v>15935</v>
      </c>
      <c r="F23" s="13">
        <v>15935</v>
      </c>
      <c r="G23" s="10">
        <v>15935</v>
      </c>
      <c r="H23" s="10">
        <v>15935</v>
      </c>
      <c r="I23" s="10">
        <v>15935</v>
      </c>
      <c r="J23" s="11">
        <v>15935</v>
      </c>
      <c r="K23" s="11">
        <v>16717</v>
      </c>
      <c r="L23" s="11">
        <v>16717</v>
      </c>
      <c r="M23" s="11">
        <v>16717</v>
      </c>
      <c r="N23" s="11">
        <v>16717</v>
      </c>
      <c r="O23" s="11">
        <v>16717</v>
      </c>
      <c r="P23" s="12">
        <v>5641</v>
      </c>
      <c r="Q23" s="13">
        <v>5641</v>
      </c>
      <c r="R23" s="13" t="s">
        <v>2362</v>
      </c>
      <c r="S23" s="13"/>
      <c r="T23" s="13">
        <v>15935</v>
      </c>
      <c r="U23" s="13">
        <v>15935</v>
      </c>
    </row>
    <row r="24" spans="1:21" s="3" customFormat="1" ht="14.25" customHeight="1" x14ac:dyDescent="0.25">
      <c r="A24" s="7">
        <v>20</v>
      </c>
      <c r="B24" s="13" t="s">
        <v>20</v>
      </c>
      <c r="C24" s="13">
        <v>8625</v>
      </c>
      <c r="D24" s="13">
        <v>8625</v>
      </c>
      <c r="E24" s="13">
        <v>8625</v>
      </c>
      <c r="F24" s="13">
        <v>8625</v>
      </c>
      <c r="G24" s="10">
        <v>8629</v>
      </c>
      <c r="H24" s="10">
        <v>8629</v>
      </c>
      <c r="I24" s="10">
        <v>8629</v>
      </c>
      <c r="J24" s="11">
        <v>8629</v>
      </c>
      <c r="K24" s="11">
        <v>8629</v>
      </c>
      <c r="L24" s="11">
        <v>9222</v>
      </c>
      <c r="M24" s="11">
        <v>9222</v>
      </c>
      <c r="N24" s="11">
        <v>9222</v>
      </c>
      <c r="O24" s="11">
        <v>9222</v>
      </c>
      <c r="P24" s="12">
        <v>9222</v>
      </c>
      <c r="Q24" s="13">
        <v>8623</v>
      </c>
      <c r="R24" s="13" t="s">
        <v>2363</v>
      </c>
      <c r="S24" s="13"/>
      <c r="T24" s="13">
        <v>8625</v>
      </c>
      <c r="U24" s="13">
        <v>8625</v>
      </c>
    </row>
    <row r="25" spans="1:21" s="3" customFormat="1" ht="14.25" customHeight="1" x14ac:dyDescent="0.25">
      <c r="A25" s="7">
        <v>21</v>
      </c>
      <c r="B25" s="13" t="s">
        <v>2424</v>
      </c>
      <c r="C25" s="13">
        <v>59555</v>
      </c>
      <c r="D25" s="13">
        <v>59555</v>
      </c>
      <c r="E25" s="13">
        <v>59555</v>
      </c>
      <c r="F25" s="13">
        <v>59555</v>
      </c>
      <c r="G25" s="10">
        <v>57184</v>
      </c>
      <c r="H25" s="10">
        <v>57184</v>
      </c>
      <c r="I25" s="10">
        <v>57184</v>
      </c>
      <c r="J25" s="11">
        <v>58135</v>
      </c>
      <c r="K25" s="11">
        <v>58136</v>
      </c>
      <c r="L25" s="11">
        <v>58136</v>
      </c>
      <c r="M25" s="11">
        <v>58136</v>
      </c>
      <c r="N25" s="11">
        <v>58136</v>
      </c>
      <c r="O25" s="11">
        <v>58136</v>
      </c>
      <c r="P25" s="12">
        <v>58136</v>
      </c>
      <c r="Q25" s="12">
        <v>61204</v>
      </c>
      <c r="R25" s="13" t="s">
        <v>2379</v>
      </c>
      <c r="S25" s="13"/>
      <c r="T25" s="13">
        <v>59555</v>
      </c>
      <c r="U25" s="13">
        <v>59555</v>
      </c>
    </row>
    <row r="26" spans="1:21" s="3" customFormat="1" ht="14.25" customHeight="1" x14ac:dyDescent="0.25">
      <c r="A26" s="7">
        <v>22</v>
      </c>
      <c r="B26" s="13" t="s">
        <v>22</v>
      </c>
      <c r="C26" s="13">
        <v>2803</v>
      </c>
      <c r="D26" s="13">
        <v>2803</v>
      </c>
      <c r="E26" s="13">
        <v>2803</v>
      </c>
      <c r="F26" s="13">
        <v>2842</v>
      </c>
      <c r="G26" s="10">
        <v>2901</v>
      </c>
      <c r="H26" s="10">
        <v>2901</v>
      </c>
      <c r="I26" s="10">
        <v>2901</v>
      </c>
      <c r="J26" s="11">
        <v>3059</v>
      </c>
      <c r="K26" s="11">
        <v>3084</v>
      </c>
      <c r="L26" s="11">
        <v>3084</v>
      </c>
      <c r="M26" s="11">
        <v>3058</v>
      </c>
      <c r="N26" s="11">
        <v>3084</v>
      </c>
      <c r="O26" s="11">
        <v>3084</v>
      </c>
      <c r="P26" s="12">
        <v>3084</v>
      </c>
      <c r="Q26" s="13">
        <v>3084</v>
      </c>
      <c r="R26" s="13" t="s">
        <v>2364</v>
      </c>
      <c r="S26" s="13"/>
      <c r="T26" s="13">
        <v>2803</v>
      </c>
      <c r="U26" s="13">
        <v>2803</v>
      </c>
    </row>
    <row r="27" spans="1:21" s="3" customFormat="1" ht="14.25" customHeight="1" x14ac:dyDescent="0.25">
      <c r="A27" s="7">
        <v>23</v>
      </c>
      <c r="B27" s="13" t="s">
        <v>23</v>
      </c>
      <c r="C27" s="13">
        <v>31151</v>
      </c>
      <c r="D27" s="13">
        <v>31151</v>
      </c>
      <c r="E27" s="13">
        <v>31151</v>
      </c>
      <c r="F27" s="13">
        <v>31559</v>
      </c>
      <c r="G27" s="10">
        <v>31700</v>
      </c>
      <c r="H27" s="10">
        <v>31700</v>
      </c>
      <c r="I27" s="10">
        <v>31700</v>
      </c>
      <c r="J27" s="11">
        <v>32494</v>
      </c>
      <c r="K27" s="11">
        <v>32488</v>
      </c>
      <c r="L27" s="11">
        <v>32488</v>
      </c>
      <c r="M27" s="11">
        <v>32639</v>
      </c>
      <c r="N27" s="11">
        <v>32639</v>
      </c>
      <c r="O27" s="11">
        <v>32737</v>
      </c>
      <c r="P27" s="12">
        <v>32737</v>
      </c>
      <c r="Q27" s="12">
        <v>32737</v>
      </c>
      <c r="R27" s="13" t="s">
        <v>2365</v>
      </c>
      <c r="S27" s="13"/>
      <c r="T27" s="13">
        <v>31151</v>
      </c>
      <c r="U27" s="13">
        <v>31151</v>
      </c>
    </row>
    <row r="28" spans="1:21" s="3" customFormat="1" ht="14.25" customHeight="1" x14ac:dyDescent="0.25">
      <c r="A28" s="7">
        <v>24</v>
      </c>
      <c r="B28" s="13" t="s">
        <v>24</v>
      </c>
      <c r="C28" s="13">
        <v>2650</v>
      </c>
      <c r="D28" s="13">
        <v>2650</v>
      </c>
      <c r="E28" s="13">
        <v>2650</v>
      </c>
      <c r="F28" s="13">
        <v>2650</v>
      </c>
      <c r="G28" s="10">
        <v>2650</v>
      </c>
      <c r="H28" s="10">
        <v>2650</v>
      </c>
      <c r="I28" s="10">
        <v>2650</v>
      </c>
      <c r="J28" s="11">
        <v>5765</v>
      </c>
      <c r="K28" s="11">
        <v>5841</v>
      </c>
      <c r="L28" s="11">
        <v>5841</v>
      </c>
      <c r="M28" s="11">
        <v>5841</v>
      </c>
      <c r="N28" s="11">
        <v>5841</v>
      </c>
      <c r="O28" s="11">
        <v>5841</v>
      </c>
      <c r="P28" s="12">
        <v>5841</v>
      </c>
      <c r="Q28" s="13">
        <v>5841</v>
      </c>
      <c r="R28" s="13" t="s">
        <v>2366</v>
      </c>
      <c r="S28" s="13"/>
      <c r="T28" s="13">
        <v>2650</v>
      </c>
      <c r="U28" s="13">
        <v>2650</v>
      </c>
    </row>
    <row r="29" spans="1:21" s="3" customFormat="1" ht="14.25" customHeight="1" x14ac:dyDescent="0.25">
      <c r="A29" s="7">
        <v>25</v>
      </c>
      <c r="B29" s="13" t="s">
        <v>25</v>
      </c>
      <c r="C29" s="13">
        <v>22319</v>
      </c>
      <c r="D29" s="13">
        <v>22319</v>
      </c>
      <c r="E29" s="13">
        <v>22319</v>
      </c>
      <c r="F29" s="13">
        <v>22699</v>
      </c>
      <c r="G29" s="10">
        <v>22628</v>
      </c>
      <c r="H29" s="10">
        <v>22628</v>
      </c>
      <c r="I29" s="10">
        <v>22628</v>
      </c>
      <c r="J29" s="11">
        <v>22871</v>
      </c>
      <c r="K29" s="11">
        <v>22877</v>
      </c>
      <c r="L29" s="11">
        <v>22877</v>
      </c>
      <c r="M29" s="11">
        <v>22877</v>
      </c>
      <c r="N29" s="11">
        <v>22877</v>
      </c>
      <c r="O29" s="11">
        <v>22877</v>
      </c>
      <c r="P29" s="12">
        <v>22877</v>
      </c>
      <c r="Q29" s="12">
        <v>22877</v>
      </c>
      <c r="R29" s="13" t="s">
        <v>2367</v>
      </c>
      <c r="S29" s="13"/>
      <c r="T29" s="13">
        <v>22319</v>
      </c>
      <c r="U29" s="13">
        <v>22319</v>
      </c>
    </row>
    <row r="30" spans="1:21" s="3" customFormat="1" ht="14.25" customHeight="1" x14ac:dyDescent="0.25">
      <c r="A30" s="7">
        <v>26</v>
      </c>
      <c r="B30" s="13" t="s">
        <v>2380</v>
      </c>
      <c r="C30" s="13"/>
      <c r="D30" s="13"/>
      <c r="E30" s="13"/>
      <c r="F30" s="13"/>
      <c r="G30" s="10"/>
      <c r="H30" s="10"/>
      <c r="I30" s="10"/>
      <c r="J30" s="11"/>
      <c r="K30" s="11"/>
      <c r="L30" s="11"/>
      <c r="M30" s="11"/>
      <c r="N30" s="11"/>
      <c r="O30" s="11"/>
      <c r="P30" s="12">
        <v>26904</v>
      </c>
      <c r="Q30" s="12">
        <v>26904</v>
      </c>
      <c r="R30" s="13" t="s">
        <v>2423</v>
      </c>
      <c r="S30" s="13"/>
      <c r="T30" s="13"/>
      <c r="U30" s="13"/>
    </row>
    <row r="31" spans="1:21" s="3" customFormat="1" ht="14.25" customHeight="1" x14ac:dyDescent="0.25">
      <c r="A31" s="7">
        <v>27</v>
      </c>
      <c r="B31" s="13" t="s">
        <v>26</v>
      </c>
      <c r="C31" s="13">
        <v>6280</v>
      </c>
      <c r="D31" s="13">
        <v>6280</v>
      </c>
      <c r="E31" s="13">
        <v>6280</v>
      </c>
      <c r="F31" s="13">
        <v>6292</v>
      </c>
      <c r="G31" s="10">
        <v>6293</v>
      </c>
      <c r="H31" s="10">
        <v>6293</v>
      </c>
      <c r="I31" s="10">
        <v>6293</v>
      </c>
      <c r="J31" s="11">
        <v>6293</v>
      </c>
      <c r="K31" s="11">
        <v>6293</v>
      </c>
      <c r="L31" s="11">
        <v>6294</v>
      </c>
      <c r="M31" s="11">
        <v>6294</v>
      </c>
      <c r="N31" s="11">
        <v>6294</v>
      </c>
      <c r="O31" s="11">
        <v>6294</v>
      </c>
      <c r="P31" s="12">
        <v>6294</v>
      </c>
      <c r="Q31" s="13">
        <v>6294</v>
      </c>
      <c r="R31" s="13" t="s">
        <v>2368</v>
      </c>
      <c r="S31" s="13"/>
      <c r="T31" s="13">
        <v>6280</v>
      </c>
      <c r="U31" s="13">
        <v>6280</v>
      </c>
    </row>
    <row r="32" spans="1:21" s="3" customFormat="1" ht="14.25" customHeight="1" x14ac:dyDescent="0.25">
      <c r="A32" s="7">
        <v>28</v>
      </c>
      <c r="B32" s="13" t="s">
        <v>27</v>
      </c>
      <c r="C32" s="13">
        <v>51269</v>
      </c>
      <c r="D32" s="13">
        <v>51269</v>
      </c>
      <c r="E32" s="13">
        <v>51269</v>
      </c>
      <c r="F32" s="13">
        <v>51502</v>
      </c>
      <c r="G32" s="10">
        <v>51663</v>
      </c>
      <c r="H32" s="10">
        <v>51663</v>
      </c>
      <c r="I32" s="10">
        <v>51663</v>
      </c>
      <c r="J32" s="11">
        <v>16826</v>
      </c>
      <c r="K32" s="11">
        <v>16826</v>
      </c>
      <c r="L32" s="11">
        <v>16796</v>
      </c>
      <c r="M32" s="11">
        <v>16583</v>
      </c>
      <c r="N32" s="11">
        <v>16583</v>
      </c>
      <c r="O32" s="11">
        <v>16583</v>
      </c>
      <c r="P32" s="12">
        <v>16582</v>
      </c>
      <c r="Q32" s="13">
        <v>16582</v>
      </c>
      <c r="R32" s="13" t="s">
        <v>2369</v>
      </c>
      <c r="S32" s="13"/>
      <c r="T32" s="13">
        <v>51269</v>
      </c>
      <c r="U32" s="13">
        <v>51269</v>
      </c>
    </row>
    <row r="33" spans="1:21" s="3" customFormat="1" ht="14.25" customHeight="1" x14ac:dyDescent="0.25">
      <c r="A33" s="7">
        <v>29</v>
      </c>
      <c r="B33" s="13" t="s">
        <v>28</v>
      </c>
      <c r="C33" s="15"/>
      <c r="D33" s="15"/>
      <c r="E33" s="15"/>
      <c r="F33" s="13"/>
      <c r="G33" s="10"/>
      <c r="H33" s="10"/>
      <c r="I33" s="10"/>
      <c r="J33" s="11">
        <v>34662</v>
      </c>
      <c r="K33" s="11">
        <v>34662</v>
      </c>
      <c r="L33" s="11">
        <v>34651</v>
      </c>
      <c r="M33" s="11">
        <v>34651</v>
      </c>
      <c r="N33" s="11">
        <v>34651</v>
      </c>
      <c r="O33" s="11">
        <v>34651</v>
      </c>
      <c r="P33" s="12">
        <v>38000</v>
      </c>
      <c r="Q33" s="12">
        <v>38000</v>
      </c>
      <c r="R33" s="13" t="s">
        <v>2370</v>
      </c>
      <c r="S33" s="15"/>
      <c r="T33" s="15"/>
      <c r="U33" s="15"/>
    </row>
    <row r="34" spans="1:21" s="3" customFormat="1" ht="14.25" customHeight="1" x14ac:dyDescent="0.25">
      <c r="A34" s="7">
        <v>30</v>
      </c>
      <c r="B34" s="13" t="s">
        <v>29</v>
      </c>
      <c r="C34" s="13">
        <v>11879</v>
      </c>
      <c r="D34" s="13">
        <v>11879</v>
      </c>
      <c r="E34" s="13">
        <v>11879</v>
      </c>
      <c r="F34" s="13">
        <v>11879</v>
      </c>
      <c r="G34" s="10">
        <v>11879</v>
      </c>
      <c r="H34" s="10">
        <v>11879</v>
      </c>
      <c r="I34" s="10">
        <v>11879</v>
      </c>
      <c r="J34" s="11">
        <v>11879</v>
      </c>
      <c r="K34" s="11">
        <v>11879</v>
      </c>
      <c r="L34" s="11">
        <v>11879</v>
      </c>
      <c r="M34" s="11">
        <v>11879</v>
      </c>
      <c r="N34" s="11">
        <v>11879</v>
      </c>
      <c r="O34" s="11">
        <v>11879</v>
      </c>
      <c r="P34" s="12">
        <v>11879</v>
      </c>
      <c r="Q34" s="12">
        <v>11879</v>
      </c>
      <c r="R34" s="13" t="s">
        <v>2371</v>
      </c>
      <c r="S34" s="13"/>
      <c r="T34" s="13">
        <v>11879</v>
      </c>
      <c r="U34" s="13">
        <v>11879</v>
      </c>
    </row>
    <row r="35" spans="1:21" s="22" customFormat="1" ht="33" customHeight="1" x14ac:dyDescent="0.25">
      <c r="A35" s="16">
        <v>31</v>
      </c>
      <c r="B35" s="17" t="s">
        <v>2441</v>
      </c>
      <c r="C35" s="18">
        <v>7144</v>
      </c>
      <c r="D35" s="18">
        <v>7144</v>
      </c>
      <c r="E35" s="18">
        <v>7144</v>
      </c>
      <c r="F35" s="18">
        <v>7171</v>
      </c>
      <c r="G35" s="19">
        <v>7171</v>
      </c>
      <c r="H35" s="19">
        <v>7171</v>
      </c>
      <c r="I35" s="19">
        <v>7171</v>
      </c>
      <c r="J35" s="20">
        <v>7171</v>
      </c>
      <c r="K35" s="20">
        <v>7171</v>
      </c>
      <c r="L35" s="20">
        <v>7171</v>
      </c>
      <c r="M35" s="20">
        <v>7171</v>
      </c>
      <c r="N35" s="20">
        <v>7171</v>
      </c>
      <c r="O35" s="20">
        <v>7171</v>
      </c>
      <c r="P35" s="21">
        <v>7171</v>
      </c>
      <c r="Q35" s="21">
        <v>7171</v>
      </c>
      <c r="R35" s="17" t="s">
        <v>2372</v>
      </c>
      <c r="S35" s="18"/>
      <c r="T35" s="18">
        <v>7144</v>
      </c>
      <c r="U35" s="18">
        <v>7144</v>
      </c>
    </row>
    <row r="36" spans="1:21" s="3" customFormat="1" ht="14.25" customHeight="1" x14ac:dyDescent="0.25">
      <c r="A36" s="7">
        <v>32</v>
      </c>
      <c r="B36" s="13" t="s">
        <v>30</v>
      </c>
      <c r="C36" s="13">
        <v>6</v>
      </c>
      <c r="D36" s="13">
        <v>6</v>
      </c>
      <c r="E36" s="13">
        <v>6</v>
      </c>
      <c r="F36" s="13">
        <v>31</v>
      </c>
      <c r="G36" s="10">
        <v>31</v>
      </c>
      <c r="H36" s="10">
        <v>31</v>
      </c>
      <c r="I36" s="10">
        <v>31</v>
      </c>
      <c r="J36" s="11">
        <v>32</v>
      </c>
      <c r="K36" s="11">
        <v>34</v>
      </c>
      <c r="L36" s="11">
        <v>33</v>
      </c>
      <c r="M36" s="11">
        <v>34</v>
      </c>
      <c r="N36" s="11">
        <v>34</v>
      </c>
      <c r="O36" s="11">
        <v>35</v>
      </c>
      <c r="P36" s="12">
        <v>35</v>
      </c>
      <c r="Q36" s="12">
        <v>35</v>
      </c>
      <c r="R36" s="13" t="s">
        <v>2373</v>
      </c>
      <c r="S36" s="13"/>
      <c r="T36" s="13">
        <v>6</v>
      </c>
      <c r="U36" s="13">
        <v>6</v>
      </c>
    </row>
    <row r="37" spans="1:21" s="3" customFormat="1" ht="14.25" customHeight="1" x14ac:dyDescent="0.25">
      <c r="A37" s="7">
        <v>33</v>
      </c>
      <c r="B37" s="13" t="s">
        <v>31</v>
      </c>
      <c r="C37" s="13">
        <v>203</v>
      </c>
      <c r="D37" s="13">
        <v>203</v>
      </c>
      <c r="E37" s="13">
        <v>203</v>
      </c>
      <c r="F37" s="13">
        <v>207</v>
      </c>
      <c r="G37" s="10">
        <v>203</v>
      </c>
      <c r="H37" s="10">
        <v>203</v>
      </c>
      <c r="I37" s="10">
        <v>203</v>
      </c>
      <c r="J37" s="11">
        <v>203</v>
      </c>
      <c r="K37" s="11">
        <v>204</v>
      </c>
      <c r="L37" s="11">
        <v>204</v>
      </c>
      <c r="M37" s="11">
        <v>204</v>
      </c>
      <c r="N37" s="11">
        <v>204</v>
      </c>
      <c r="O37" s="11">
        <v>204</v>
      </c>
      <c r="P37" s="12">
        <v>204</v>
      </c>
      <c r="Q37" s="12">
        <v>204</v>
      </c>
      <c r="R37" s="13" t="s">
        <v>2374</v>
      </c>
      <c r="S37" s="13"/>
      <c r="T37" s="13">
        <v>203</v>
      </c>
      <c r="U37" s="13">
        <v>203</v>
      </c>
    </row>
    <row r="38" spans="1:21" s="3" customFormat="1" ht="14.25" customHeight="1" x14ac:dyDescent="0.25">
      <c r="A38" s="7">
        <v>34</v>
      </c>
      <c r="B38" s="13" t="s">
        <v>32</v>
      </c>
      <c r="C38" s="23" t="s">
        <v>33</v>
      </c>
      <c r="D38" s="23" t="s">
        <v>33</v>
      </c>
      <c r="E38" s="23" t="s">
        <v>33</v>
      </c>
      <c r="F38" s="23" t="s">
        <v>33</v>
      </c>
      <c r="G38" s="10" t="s">
        <v>33</v>
      </c>
      <c r="H38" s="10" t="s">
        <v>34</v>
      </c>
      <c r="I38" s="24">
        <v>0.7</v>
      </c>
      <c r="J38" s="11">
        <v>1</v>
      </c>
      <c r="K38" s="11">
        <v>1</v>
      </c>
      <c r="L38" s="11">
        <v>6</v>
      </c>
      <c r="M38" s="11">
        <v>8</v>
      </c>
      <c r="N38" s="11">
        <v>8</v>
      </c>
      <c r="O38" s="11">
        <v>8</v>
      </c>
      <c r="P38" s="12">
        <v>8</v>
      </c>
      <c r="Q38" s="12">
        <v>8</v>
      </c>
      <c r="R38" s="13" t="s">
        <v>2375</v>
      </c>
      <c r="S38" s="23"/>
      <c r="T38" s="23" t="s">
        <v>33</v>
      </c>
      <c r="U38" s="23" t="s">
        <v>33</v>
      </c>
    </row>
    <row r="39" spans="1:21" s="3" customFormat="1" ht="14.25" customHeight="1" x14ac:dyDescent="0.25">
      <c r="A39" s="7">
        <v>35</v>
      </c>
      <c r="B39" s="13" t="s">
        <v>35</v>
      </c>
      <c r="C39" s="23" t="s">
        <v>36</v>
      </c>
      <c r="D39" s="23" t="s">
        <v>36</v>
      </c>
      <c r="E39" s="23" t="s">
        <v>36</v>
      </c>
      <c r="F39" s="23" t="s">
        <v>36</v>
      </c>
      <c r="G39" s="10" t="s">
        <v>36</v>
      </c>
      <c r="H39" s="10" t="s">
        <v>34</v>
      </c>
      <c r="I39" s="10">
        <v>0</v>
      </c>
      <c r="J39" s="11">
        <v>0</v>
      </c>
      <c r="K39" s="11">
        <v>0</v>
      </c>
      <c r="L39" s="11">
        <v>0</v>
      </c>
      <c r="M39" s="11">
        <v>0</v>
      </c>
      <c r="N39" s="11">
        <v>0</v>
      </c>
      <c r="O39" s="11">
        <v>0</v>
      </c>
      <c r="P39" s="12">
        <v>0</v>
      </c>
      <c r="Q39" s="12">
        <v>0</v>
      </c>
      <c r="R39" s="13" t="s">
        <v>2376</v>
      </c>
      <c r="S39" s="23"/>
      <c r="T39" s="23" t="s">
        <v>36</v>
      </c>
      <c r="U39" s="23" t="s">
        <v>36</v>
      </c>
    </row>
    <row r="40" spans="1:21" s="3" customFormat="1" ht="14.25" customHeight="1" x14ac:dyDescent="0.25">
      <c r="A40" s="7">
        <v>36</v>
      </c>
      <c r="B40" s="13" t="s">
        <v>37</v>
      </c>
      <c r="C40" s="23" t="s">
        <v>36</v>
      </c>
      <c r="D40" s="23" t="s">
        <v>36</v>
      </c>
      <c r="E40" s="23" t="s">
        <v>36</v>
      </c>
      <c r="F40" s="23" t="s">
        <v>36</v>
      </c>
      <c r="G40" s="10" t="s">
        <v>36</v>
      </c>
      <c r="H40" s="10" t="s">
        <v>34</v>
      </c>
      <c r="I40" s="10">
        <v>0</v>
      </c>
      <c r="J40" s="11">
        <v>0</v>
      </c>
      <c r="K40" s="11">
        <v>0</v>
      </c>
      <c r="L40" s="11">
        <v>0</v>
      </c>
      <c r="M40" s="11">
        <v>13</v>
      </c>
      <c r="N40" s="11">
        <v>13</v>
      </c>
      <c r="O40" s="11">
        <v>13</v>
      </c>
      <c r="P40" s="25">
        <v>13</v>
      </c>
      <c r="Q40" s="12">
        <v>13</v>
      </c>
      <c r="R40" s="13" t="s">
        <v>2377</v>
      </c>
      <c r="S40" s="23"/>
      <c r="T40" s="23" t="s">
        <v>36</v>
      </c>
      <c r="U40" s="23" t="s">
        <v>36</v>
      </c>
    </row>
    <row r="41" spans="1:21" s="3" customFormat="1" ht="14.25" customHeight="1" x14ac:dyDescent="0.25">
      <c r="A41" s="368" t="s">
        <v>38</v>
      </c>
      <c r="B41" s="368"/>
      <c r="C41" s="26">
        <v>751846</v>
      </c>
      <c r="D41" s="26">
        <v>751346</v>
      </c>
      <c r="E41" s="26">
        <v>751846</v>
      </c>
      <c r="F41" s="27">
        <v>770078</v>
      </c>
      <c r="G41" s="28">
        <v>765210</v>
      </c>
      <c r="H41" s="28">
        <v>765210</v>
      </c>
      <c r="I41" s="28">
        <v>765253</v>
      </c>
      <c r="J41" s="29">
        <v>768436</v>
      </c>
      <c r="K41" s="29">
        <v>774740</v>
      </c>
      <c r="L41" s="29">
        <v>769626</v>
      </c>
      <c r="M41" s="29">
        <v>769512</v>
      </c>
      <c r="N41" s="29">
        <v>769538</v>
      </c>
      <c r="O41" s="30">
        <v>771821</v>
      </c>
      <c r="P41" s="31">
        <v>764566</v>
      </c>
      <c r="Q41" s="32">
        <f>SUM(Q5:Q40)</f>
        <v>767419</v>
      </c>
      <c r="R41" s="33" t="s">
        <v>2378</v>
      </c>
      <c r="S41" s="26"/>
      <c r="T41" s="26">
        <v>751346</v>
      </c>
      <c r="U41" s="26">
        <v>751846</v>
      </c>
    </row>
    <row r="42" spans="1:21" s="3" customFormat="1" ht="15" x14ac:dyDescent="0.25">
      <c r="A42" s="34" t="s">
        <v>2318</v>
      </c>
      <c r="B42" s="34"/>
      <c r="C42" s="34"/>
      <c r="D42" s="34"/>
      <c r="E42" s="34"/>
      <c r="F42" s="34"/>
      <c r="G42" s="34"/>
      <c r="H42" s="34"/>
      <c r="I42" s="34"/>
      <c r="J42" s="34"/>
      <c r="L42" s="35" t="s">
        <v>2506</v>
      </c>
      <c r="M42" s="35"/>
      <c r="N42" s="35"/>
      <c r="O42" s="35"/>
      <c r="P42" s="35"/>
      <c r="Q42" s="35"/>
      <c r="R42" s="35"/>
    </row>
    <row r="43" spans="1:21" s="3" customFormat="1" ht="15" x14ac:dyDescent="0.25">
      <c r="A43" s="3" t="s">
        <v>2381</v>
      </c>
      <c r="B43" s="36"/>
      <c r="C43" s="36"/>
      <c r="D43" s="36"/>
      <c r="E43" s="36"/>
      <c r="F43" s="37" t="s">
        <v>2249</v>
      </c>
      <c r="H43" s="36"/>
      <c r="I43" s="36"/>
      <c r="J43" s="36"/>
      <c r="K43" s="36"/>
      <c r="L43" s="38"/>
      <c r="M43" s="38"/>
      <c r="N43" s="38"/>
      <c r="O43" s="38"/>
      <c r="R43" s="36"/>
      <c r="S43" s="36"/>
      <c r="T43" s="36"/>
      <c r="U43" s="36"/>
    </row>
    <row r="44" spans="1:21" s="3" customFormat="1" ht="15" x14ac:dyDescent="0.25">
      <c r="A44" s="364" t="s">
        <v>1014</v>
      </c>
      <c r="B44" s="364"/>
      <c r="C44" s="364"/>
      <c r="D44" s="364"/>
      <c r="E44" s="364"/>
      <c r="F44" s="364"/>
      <c r="G44" s="364"/>
      <c r="H44" s="364"/>
      <c r="I44" s="364"/>
      <c r="J44" s="364"/>
      <c r="K44" s="364"/>
      <c r="L44" s="364"/>
      <c r="M44" s="364"/>
      <c r="N44" s="364"/>
      <c r="O44" s="364"/>
      <c r="P44" s="364"/>
      <c r="Q44" s="364"/>
    </row>
    <row r="45" spans="1:21" ht="15" x14ac:dyDescent="0.25">
      <c r="A45" s="364" t="s">
        <v>1015</v>
      </c>
      <c r="B45" s="364"/>
      <c r="C45" s="364"/>
      <c r="D45" s="364"/>
      <c r="E45" s="364"/>
      <c r="F45" s="364"/>
      <c r="G45" s="364"/>
      <c r="H45" s="364"/>
      <c r="I45" s="364"/>
      <c r="J45" s="364"/>
      <c r="K45" s="364"/>
      <c r="L45" s="364"/>
      <c r="M45" s="364"/>
      <c r="N45" s="364"/>
      <c r="O45" s="364"/>
      <c r="P45" s="364"/>
      <c r="Q45" s="364"/>
      <c r="R45" s="3"/>
    </row>
    <row r="46" spans="1:21" ht="15" x14ac:dyDescent="0.2">
      <c r="A46" s="364"/>
      <c r="B46" s="364"/>
      <c r="C46" s="364"/>
      <c r="D46" s="364"/>
      <c r="E46" s="364"/>
      <c r="F46" s="364"/>
      <c r="G46" s="364"/>
      <c r="H46" s="364"/>
      <c r="I46" s="364"/>
      <c r="J46" s="364"/>
      <c r="K46" s="364"/>
      <c r="L46" s="364"/>
      <c r="M46" s="364"/>
      <c r="N46" s="364"/>
      <c r="O46" s="364"/>
      <c r="P46" s="364"/>
      <c r="Q46" s="364"/>
    </row>
    <row r="47" spans="1:21" ht="15" x14ac:dyDescent="0.2">
      <c r="A47" s="364"/>
      <c r="B47" s="364"/>
      <c r="C47" s="364"/>
      <c r="D47" s="364"/>
      <c r="E47" s="364"/>
      <c r="F47" s="364"/>
      <c r="G47" s="364"/>
      <c r="H47" s="364"/>
      <c r="I47" s="364"/>
      <c r="J47" s="364"/>
      <c r="K47" s="364"/>
      <c r="L47" s="364"/>
      <c r="M47" s="364"/>
      <c r="N47" s="364"/>
      <c r="O47" s="364"/>
      <c r="P47" s="364"/>
      <c r="Q47" s="364"/>
    </row>
    <row r="51" spans="5:9" x14ac:dyDescent="0.2">
      <c r="I51" s="39" t="s">
        <v>2242</v>
      </c>
    </row>
    <row r="52" spans="5:9" x14ac:dyDescent="0.2">
      <c r="E52" s="39" t="s">
        <v>39</v>
      </c>
    </row>
  </sheetData>
  <sortState ref="B6:W41">
    <sortCondition ref="B6:B41"/>
  </sortState>
  <mergeCells count="12">
    <mergeCell ref="S3:U3"/>
    <mergeCell ref="A45:Q45"/>
    <mergeCell ref="A44:Q44"/>
    <mergeCell ref="A3:A4"/>
    <mergeCell ref="B3:B4"/>
    <mergeCell ref="A41:B41"/>
    <mergeCell ref="C3:Q3"/>
    <mergeCell ref="A1:R1"/>
    <mergeCell ref="A2:R2"/>
    <mergeCell ref="A46:Q46"/>
    <mergeCell ref="A47:Q47"/>
    <mergeCell ref="R3:R4"/>
  </mergeCells>
  <pageMargins left="0.8" right="0.33" top="0.28999999999999998" bottom="0.24" header="0.3" footer="0.36"/>
  <pageSetup scale="8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1"/>
  <sheetViews>
    <sheetView view="pageBreakPreview" zoomScale="70" zoomScaleNormal="70" zoomScaleSheetLayoutView="70" workbookViewId="0">
      <selection activeCell="R35" sqref="R35"/>
    </sheetView>
  </sheetViews>
  <sheetFormatPr defaultRowHeight="12.75" x14ac:dyDescent="0.2"/>
  <cols>
    <col min="1" max="1" width="23" style="319" customWidth="1"/>
    <col min="2" max="2" width="12.7109375" style="319" customWidth="1"/>
    <col min="3" max="3" width="13.140625" style="319" customWidth="1"/>
    <col min="4" max="4" width="12.85546875" style="319" customWidth="1"/>
    <col min="5" max="7" width="13.140625" style="319" customWidth="1"/>
    <col min="8" max="8" width="12.5703125" style="319" customWidth="1"/>
    <col min="9" max="9" width="12.42578125" style="319" customWidth="1"/>
    <col min="10" max="10" width="12.7109375" style="319" customWidth="1"/>
    <col min="11" max="11" width="12.28515625" style="319" customWidth="1"/>
    <col min="12" max="12" width="23.7109375" style="319" customWidth="1"/>
    <col min="13" max="13" width="3.85546875" style="319" customWidth="1"/>
    <col min="14" max="254" width="9.140625" style="319"/>
    <col min="255" max="255" width="40.42578125" style="319" customWidth="1"/>
    <col min="256" max="256" width="32" style="319" customWidth="1"/>
    <col min="257" max="257" width="34.140625" style="319" customWidth="1"/>
    <col min="258" max="265" width="26" style="319" customWidth="1"/>
    <col min="266" max="266" width="9.140625" style="319"/>
    <col min="267" max="267" width="12" style="319" bestFit="1" customWidth="1"/>
    <col min="268" max="510" width="9.140625" style="319"/>
    <col min="511" max="511" width="40.42578125" style="319" customWidth="1"/>
    <col min="512" max="512" width="32" style="319" customWidth="1"/>
    <col min="513" max="513" width="34.140625" style="319" customWidth="1"/>
    <col min="514" max="521" width="26" style="319" customWidth="1"/>
    <col min="522" max="522" width="9.140625" style="319"/>
    <col min="523" max="523" width="12" style="319" bestFit="1" customWidth="1"/>
    <col min="524" max="766" width="9.140625" style="319"/>
    <col min="767" max="767" width="40.42578125" style="319" customWidth="1"/>
    <col min="768" max="768" width="32" style="319" customWidth="1"/>
    <col min="769" max="769" width="34.140625" style="319" customWidth="1"/>
    <col min="770" max="777" width="26" style="319" customWidth="1"/>
    <col min="778" max="778" width="9.140625" style="319"/>
    <col min="779" max="779" width="12" style="319" bestFit="1" customWidth="1"/>
    <col min="780" max="1022" width="9.140625" style="319"/>
    <col min="1023" max="1023" width="40.42578125" style="319" customWidth="1"/>
    <col min="1024" max="1024" width="32" style="319" customWidth="1"/>
    <col min="1025" max="1025" width="34.140625" style="319" customWidth="1"/>
    <col min="1026" max="1033" width="26" style="319" customWidth="1"/>
    <col min="1034" max="1034" width="9.140625" style="319"/>
    <col min="1035" max="1035" width="12" style="319" bestFit="1" customWidth="1"/>
    <col min="1036" max="1278" width="9.140625" style="319"/>
    <col min="1279" max="1279" width="40.42578125" style="319" customWidth="1"/>
    <col min="1280" max="1280" width="32" style="319" customWidth="1"/>
    <col min="1281" max="1281" width="34.140625" style="319" customWidth="1"/>
    <col min="1282" max="1289" width="26" style="319" customWidth="1"/>
    <col min="1290" max="1290" width="9.140625" style="319"/>
    <col min="1291" max="1291" width="12" style="319" bestFit="1" customWidth="1"/>
    <col min="1292" max="1534" width="9.140625" style="319"/>
    <col min="1535" max="1535" width="40.42578125" style="319" customWidth="1"/>
    <col min="1536" max="1536" width="32" style="319" customWidth="1"/>
    <col min="1537" max="1537" width="34.140625" style="319" customWidth="1"/>
    <col min="1538" max="1545" width="26" style="319" customWidth="1"/>
    <col min="1546" max="1546" width="9.140625" style="319"/>
    <col min="1547" max="1547" width="12" style="319" bestFit="1" customWidth="1"/>
    <col min="1548" max="1790" width="9.140625" style="319"/>
    <col min="1791" max="1791" width="40.42578125" style="319" customWidth="1"/>
    <col min="1792" max="1792" width="32" style="319" customWidth="1"/>
    <col min="1793" max="1793" width="34.140625" style="319" customWidth="1"/>
    <col min="1794" max="1801" width="26" style="319" customWidth="1"/>
    <col min="1802" max="1802" width="9.140625" style="319"/>
    <col min="1803" max="1803" width="12" style="319" bestFit="1" customWidth="1"/>
    <col min="1804" max="2046" width="9.140625" style="319"/>
    <col min="2047" max="2047" width="40.42578125" style="319" customWidth="1"/>
    <col min="2048" max="2048" width="32" style="319" customWidth="1"/>
    <col min="2049" max="2049" width="34.140625" style="319" customWidth="1"/>
    <col min="2050" max="2057" width="26" style="319" customWidth="1"/>
    <col min="2058" max="2058" width="9.140625" style="319"/>
    <col min="2059" max="2059" width="12" style="319" bestFit="1" customWidth="1"/>
    <col min="2060" max="2302" width="9.140625" style="319"/>
    <col min="2303" max="2303" width="40.42578125" style="319" customWidth="1"/>
    <col min="2304" max="2304" width="32" style="319" customWidth="1"/>
    <col min="2305" max="2305" width="34.140625" style="319" customWidth="1"/>
    <col min="2306" max="2313" width="26" style="319" customWidth="1"/>
    <col min="2314" max="2314" width="9.140625" style="319"/>
    <col min="2315" max="2315" width="12" style="319" bestFit="1" customWidth="1"/>
    <col min="2316" max="2558" width="9.140625" style="319"/>
    <col min="2559" max="2559" width="40.42578125" style="319" customWidth="1"/>
    <col min="2560" max="2560" width="32" style="319" customWidth="1"/>
    <col min="2561" max="2561" width="34.140625" style="319" customWidth="1"/>
    <col min="2562" max="2569" width="26" style="319" customWidth="1"/>
    <col min="2570" max="2570" width="9.140625" style="319"/>
    <col min="2571" max="2571" width="12" style="319" bestFit="1" customWidth="1"/>
    <col min="2572" max="2814" width="9.140625" style="319"/>
    <col min="2815" max="2815" width="40.42578125" style="319" customWidth="1"/>
    <col min="2816" max="2816" width="32" style="319" customWidth="1"/>
    <col min="2817" max="2817" width="34.140625" style="319" customWidth="1"/>
    <col min="2818" max="2825" width="26" style="319" customWidth="1"/>
    <col min="2826" max="2826" width="9.140625" style="319"/>
    <col min="2827" max="2827" width="12" style="319" bestFit="1" customWidth="1"/>
    <col min="2828" max="3070" width="9.140625" style="319"/>
    <col min="3071" max="3071" width="40.42578125" style="319" customWidth="1"/>
    <col min="3072" max="3072" width="32" style="319" customWidth="1"/>
    <col min="3073" max="3073" width="34.140625" style="319" customWidth="1"/>
    <col min="3074" max="3081" width="26" style="319" customWidth="1"/>
    <col min="3082" max="3082" width="9.140625" style="319"/>
    <col min="3083" max="3083" width="12" style="319" bestFit="1" customWidth="1"/>
    <col min="3084" max="3326" width="9.140625" style="319"/>
    <col min="3327" max="3327" width="40.42578125" style="319" customWidth="1"/>
    <col min="3328" max="3328" width="32" style="319" customWidth="1"/>
    <col min="3329" max="3329" width="34.140625" style="319" customWidth="1"/>
    <col min="3330" max="3337" width="26" style="319" customWidth="1"/>
    <col min="3338" max="3338" width="9.140625" style="319"/>
    <col min="3339" max="3339" width="12" style="319" bestFit="1" customWidth="1"/>
    <col min="3340" max="3582" width="9.140625" style="319"/>
    <col min="3583" max="3583" width="40.42578125" style="319" customWidth="1"/>
    <col min="3584" max="3584" width="32" style="319" customWidth="1"/>
    <col min="3585" max="3585" width="34.140625" style="319" customWidth="1"/>
    <col min="3586" max="3593" width="26" style="319" customWidth="1"/>
    <col min="3594" max="3594" width="9.140625" style="319"/>
    <col min="3595" max="3595" width="12" style="319" bestFit="1" customWidth="1"/>
    <col min="3596" max="3838" width="9.140625" style="319"/>
    <col min="3839" max="3839" width="40.42578125" style="319" customWidth="1"/>
    <col min="3840" max="3840" width="32" style="319" customWidth="1"/>
    <col min="3841" max="3841" width="34.140625" style="319" customWidth="1"/>
    <col min="3842" max="3849" width="26" style="319" customWidth="1"/>
    <col min="3850" max="3850" width="9.140625" style="319"/>
    <col min="3851" max="3851" width="12" style="319" bestFit="1" customWidth="1"/>
    <col min="3852" max="4094" width="9.140625" style="319"/>
    <col min="4095" max="4095" width="40.42578125" style="319" customWidth="1"/>
    <col min="4096" max="4096" width="32" style="319" customWidth="1"/>
    <col min="4097" max="4097" width="34.140625" style="319" customWidth="1"/>
    <col min="4098" max="4105" width="26" style="319" customWidth="1"/>
    <col min="4106" max="4106" width="9.140625" style="319"/>
    <col min="4107" max="4107" width="12" style="319" bestFit="1" customWidth="1"/>
    <col min="4108" max="4350" width="9.140625" style="319"/>
    <col min="4351" max="4351" width="40.42578125" style="319" customWidth="1"/>
    <col min="4352" max="4352" width="32" style="319" customWidth="1"/>
    <col min="4353" max="4353" width="34.140625" style="319" customWidth="1"/>
    <col min="4354" max="4361" width="26" style="319" customWidth="1"/>
    <col min="4362" max="4362" width="9.140625" style="319"/>
    <col min="4363" max="4363" width="12" style="319" bestFit="1" customWidth="1"/>
    <col min="4364" max="4606" width="9.140625" style="319"/>
    <col min="4607" max="4607" width="40.42578125" style="319" customWidth="1"/>
    <col min="4608" max="4608" width="32" style="319" customWidth="1"/>
    <col min="4609" max="4609" width="34.140625" style="319" customWidth="1"/>
    <col min="4610" max="4617" width="26" style="319" customWidth="1"/>
    <col min="4618" max="4618" width="9.140625" style="319"/>
    <col min="4619" max="4619" width="12" style="319" bestFit="1" customWidth="1"/>
    <col min="4620" max="4862" width="9.140625" style="319"/>
    <col min="4863" max="4863" width="40.42578125" style="319" customWidth="1"/>
    <col min="4864" max="4864" width="32" style="319" customWidth="1"/>
    <col min="4865" max="4865" width="34.140625" style="319" customWidth="1"/>
    <col min="4866" max="4873" width="26" style="319" customWidth="1"/>
    <col min="4874" max="4874" width="9.140625" style="319"/>
    <col min="4875" max="4875" width="12" style="319" bestFit="1" customWidth="1"/>
    <col min="4876" max="5118" width="9.140625" style="319"/>
    <col min="5119" max="5119" width="40.42578125" style="319" customWidth="1"/>
    <col min="5120" max="5120" width="32" style="319" customWidth="1"/>
    <col min="5121" max="5121" width="34.140625" style="319" customWidth="1"/>
    <col min="5122" max="5129" width="26" style="319" customWidth="1"/>
    <col min="5130" max="5130" width="9.140625" style="319"/>
    <col min="5131" max="5131" width="12" style="319" bestFit="1" customWidth="1"/>
    <col min="5132" max="5374" width="9.140625" style="319"/>
    <col min="5375" max="5375" width="40.42578125" style="319" customWidth="1"/>
    <col min="5376" max="5376" width="32" style="319" customWidth="1"/>
    <col min="5377" max="5377" width="34.140625" style="319" customWidth="1"/>
    <col min="5378" max="5385" width="26" style="319" customWidth="1"/>
    <col min="5386" max="5386" width="9.140625" style="319"/>
    <col min="5387" max="5387" width="12" style="319" bestFit="1" customWidth="1"/>
    <col min="5388" max="5630" width="9.140625" style="319"/>
    <col min="5631" max="5631" width="40.42578125" style="319" customWidth="1"/>
    <col min="5632" max="5632" width="32" style="319" customWidth="1"/>
    <col min="5633" max="5633" width="34.140625" style="319" customWidth="1"/>
    <col min="5634" max="5641" width="26" style="319" customWidth="1"/>
    <col min="5642" max="5642" width="9.140625" style="319"/>
    <col min="5643" max="5643" width="12" style="319" bestFit="1" customWidth="1"/>
    <col min="5644" max="5886" width="9.140625" style="319"/>
    <col min="5887" max="5887" width="40.42578125" style="319" customWidth="1"/>
    <col min="5888" max="5888" width="32" style="319" customWidth="1"/>
    <col min="5889" max="5889" width="34.140625" style="319" customWidth="1"/>
    <col min="5890" max="5897" width="26" style="319" customWidth="1"/>
    <col min="5898" max="5898" width="9.140625" style="319"/>
    <col min="5899" max="5899" width="12" style="319" bestFit="1" customWidth="1"/>
    <col min="5900" max="6142" width="9.140625" style="319"/>
    <col min="6143" max="6143" width="40.42578125" style="319" customWidth="1"/>
    <col min="6144" max="6144" width="32" style="319" customWidth="1"/>
    <col min="6145" max="6145" width="34.140625" style="319" customWidth="1"/>
    <col min="6146" max="6153" width="26" style="319" customWidth="1"/>
    <col min="6154" max="6154" width="9.140625" style="319"/>
    <col min="6155" max="6155" width="12" style="319" bestFit="1" customWidth="1"/>
    <col min="6156" max="6398" width="9.140625" style="319"/>
    <col min="6399" max="6399" width="40.42578125" style="319" customWidth="1"/>
    <col min="6400" max="6400" width="32" style="319" customWidth="1"/>
    <col min="6401" max="6401" width="34.140625" style="319" customWidth="1"/>
    <col min="6402" max="6409" width="26" style="319" customWidth="1"/>
    <col min="6410" max="6410" width="9.140625" style="319"/>
    <col min="6411" max="6411" width="12" style="319" bestFit="1" customWidth="1"/>
    <col min="6412" max="6654" width="9.140625" style="319"/>
    <col min="6655" max="6655" width="40.42578125" style="319" customWidth="1"/>
    <col min="6656" max="6656" width="32" style="319" customWidth="1"/>
    <col min="6657" max="6657" width="34.140625" style="319" customWidth="1"/>
    <col min="6658" max="6665" width="26" style="319" customWidth="1"/>
    <col min="6666" max="6666" width="9.140625" style="319"/>
    <col min="6667" max="6667" width="12" style="319" bestFit="1" customWidth="1"/>
    <col min="6668" max="6910" width="9.140625" style="319"/>
    <col min="6911" max="6911" width="40.42578125" style="319" customWidth="1"/>
    <col min="6912" max="6912" width="32" style="319" customWidth="1"/>
    <col min="6913" max="6913" width="34.140625" style="319" customWidth="1"/>
    <col min="6914" max="6921" width="26" style="319" customWidth="1"/>
    <col min="6922" max="6922" width="9.140625" style="319"/>
    <col min="6923" max="6923" width="12" style="319" bestFit="1" customWidth="1"/>
    <col min="6924" max="7166" width="9.140625" style="319"/>
    <col min="7167" max="7167" width="40.42578125" style="319" customWidth="1"/>
    <col min="7168" max="7168" width="32" style="319" customWidth="1"/>
    <col min="7169" max="7169" width="34.140625" style="319" customWidth="1"/>
    <col min="7170" max="7177" width="26" style="319" customWidth="1"/>
    <col min="7178" max="7178" width="9.140625" style="319"/>
    <col min="7179" max="7179" width="12" style="319" bestFit="1" customWidth="1"/>
    <col min="7180" max="7422" width="9.140625" style="319"/>
    <col min="7423" max="7423" width="40.42578125" style="319" customWidth="1"/>
    <col min="7424" max="7424" width="32" style="319" customWidth="1"/>
    <col min="7425" max="7425" width="34.140625" style="319" customWidth="1"/>
    <col min="7426" max="7433" width="26" style="319" customWidth="1"/>
    <col min="7434" max="7434" width="9.140625" style="319"/>
    <col min="7435" max="7435" width="12" style="319" bestFit="1" customWidth="1"/>
    <col min="7436" max="7678" width="9.140625" style="319"/>
    <col min="7679" max="7679" width="40.42578125" style="319" customWidth="1"/>
    <col min="7680" max="7680" width="32" style="319" customWidth="1"/>
    <col min="7681" max="7681" width="34.140625" style="319" customWidth="1"/>
    <col min="7682" max="7689" width="26" style="319" customWidth="1"/>
    <col min="7690" max="7690" width="9.140625" style="319"/>
    <col min="7691" max="7691" width="12" style="319" bestFit="1" customWidth="1"/>
    <col min="7692" max="7934" width="9.140625" style="319"/>
    <col min="7935" max="7935" width="40.42578125" style="319" customWidth="1"/>
    <col min="7936" max="7936" width="32" style="319" customWidth="1"/>
    <col min="7937" max="7937" width="34.140625" style="319" customWidth="1"/>
    <col min="7938" max="7945" width="26" style="319" customWidth="1"/>
    <col min="7946" max="7946" width="9.140625" style="319"/>
    <col min="7947" max="7947" width="12" style="319" bestFit="1" customWidth="1"/>
    <col min="7948" max="8190" width="9.140625" style="319"/>
    <col min="8191" max="8191" width="40.42578125" style="319" customWidth="1"/>
    <col min="8192" max="8192" width="32" style="319" customWidth="1"/>
    <col min="8193" max="8193" width="34.140625" style="319" customWidth="1"/>
    <col min="8194" max="8201" width="26" style="319" customWidth="1"/>
    <col min="8202" max="8202" width="9.140625" style="319"/>
    <col min="8203" max="8203" width="12" style="319" bestFit="1" customWidth="1"/>
    <col min="8204" max="8446" width="9.140625" style="319"/>
    <col min="8447" max="8447" width="40.42578125" style="319" customWidth="1"/>
    <col min="8448" max="8448" width="32" style="319" customWidth="1"/>
    <col min="8449" max="8449" width="34.140625" style="319" customWidth="1"/>
    <col min="8450" max="8457" width="26" style="319" customWidth="1"/>
    <col min="8458" max="8458" width="9.140625" style="319"/>
    <col min="8459" max="8459" width="12" style="319" bestFit="1" customWidth="1"/>
    <col min="8460" max="8702" width="9.140625" style="319"/>
    <col min="8703" max="8703" width="40.42578125" style="319" customWidth="1"/>
    <col min="8704" max="8704" width="32" style="319" customWidth="1"/>
    <col min="8705" max="8705" width="34.140625" style="319" customWidth="1"/>
    <col min="8706" max="8713" width="26" style="319" customWidth="1"/>
    <col min="8714" max="8714" width="9.140625" style="319"/>
    <col min="8715" max="8715" width="12" style="319" bestFit="1" customWidth="1"/>
    <col min="8716" max="8958" width="9.140625" style="319"/>
    <col min="8959" max="8959" width="40.42578125" style="319" customWidth="1"/>
    <col min="8960" max="8960" width="32" style="319" customWidth="1"/>
    <col min="8961" max="8961" width="34.140625" style="319" customWidth="1"/>
    <col min="8962" max="8969" width="26" style="319" customWidth="1"/>
    <col min="8970" max="8970" width="9.140625" style="319"/>
    <col min="8971" max="8971" width="12" style="319" bestFit="1" customWidth="1"/>
    <col min="8972" max="9214" width="9.140625" style="319"/>
    <col min="9215" max="9215" width="40.42578125" style="319" customWidth="1"/>
    <col min="9216" max="9216" width="32" style="319" customWidth="1"/>
    <col min="9217" max="9217" width="34.140625" style="319" customWidth="1"/>
    <col min="9218" max="9225" width="26" style="319" customWidth="1"/>
    <col min="9226" max="9226" width="9.140625" style="319"/>
    <col min="9227" max="9227" width="12" style="319" bestFit="1" customWidth="1"/>
    <col min="9228" max="9470" width="9.140625" style="319"/>
    <col min="9471" max="9471" width="40.42578125" style="319" customWidth="1"/>
    <col min="9472" max="9472" width="32" style="319" customWidth="1"/>
    <col min="9473" max="9473" width="34.140625" style="319" customWidth="1"/>
    <col min="9474" max="9481" width="26" style="319" customWidth="1"/>
    <col min="9482" max="9482" width="9.140625" style="319"/>
    <col min="9483" max="9483" width="12" style="319" bestFit="1" customWidth="1"/>
    <col min="9484" max="9726" width="9.140625" style="319"/>
    <col min="9727" max="9727" width="40.42578125" style="319" customWidth="1"/>
    <col min="9728" max="9728" width="32" style="319" customWidth="1"/>
    <col min="9729" max="9729" width="34.140625" style="319" customWidth="1"/>
    <col min="9730" max="9737" width="26" style="319" customWidth="1"/>
    <col min="9738" max="9738" width="9.140625" style="319"/>
    <col min="9739" max="9739" width="12" style="319" bestFit="1" customWidth="1"/>
    <col min="9740" max="9982" width="9.140625" style="319"/>
    <col min="9983" max="9983" width="40.42578125" style="319" customWidth="1"/>
    <col min="9984" max="9984" width="32" style="319" customWidth="1"/>
    <col min="9985" max="9985" width="34.140625" style="319" customWidth="1"/>
    <col min="9986" max="9993" width="26" style="319" customWidth="1"/>
    <col min="9994" max="9994" width="9.140625" style="319"/>
    <col min="9995" max="9995" width="12" style="319" bestFit="1" customWidth="1"/>
    <col min="9996" max="10238" width="9.140625" style="319"/>
    <col min="10239" max="10239" width="40.42578125" style="319" customWidth="1"/>
    <col min="10240" max="10240" width="32" style="319" customWidth="1"/>
    <col min="10241" max="10241" width="34.140625" style="319" customWidth="1"/>
    <col min="10242" max="10249" width="26" style="319" customWidth="1"/>
    <col min="10250" max="10250" width="9.140625" style="319"/>
    <col min="10251" max="10251" width="12" style="319" bestFit="1" customWidth="1"/>
    <col min="10252" max="10494" width="9.140625" style="319"/>
    <col min="10495" max="10495" width="40.42578125" style="319" customWidth="1"/>
    <col min="10496" max="10496" width="32" style="319" customWidth="1"/>
    <col min="10497" max="10497" width="34.140625" style="319" customWidth="1"/>
    <col min="10498" max="10505" width="26" style="319" customWidth="1"/>
    <col min="10506" max="10506" width="9.140625" style="319"/>
    <col min="10507" max="10507" width="12" style="319" bestFit="1" customWidth="1"/>
    <col min="10508" max="10750" width="9.140625" style="319"/>
    <col min="10751" max="10751" width="40.42578125" style="319" customWidth="1"/>
    <col min="10752" max="10752" width="32" style="319" customWidth="1"/>
    <col min="10753" max="10753" width="34.140625" style="319" customWidth="1"/>
    <col min="10754" max="10761" width="26" style="319" customWidth="1"/>
    <col min="10762" max="10762" width="9.140625" style="319"/>
    <col min="10763" max="10763" width="12" style="319" bestFit="1" customWidth="1"/>
    <col min="10764" max="11006" width="9.140625" style="319"/>
    <col min="11007" max="11007" width="40.42578125" style="319" customWidth="1"/>
    <col min="11008" max="11008" width="32" style="319" customWidth="1"/>
    <col min="11009" max="11009" width="34.140625" style="319" customWidth="1"/>
    <col min="11010" max="11017" width="26" style="319" customWidth="1"/>
    <col min="11018" max="11018" width="9.140625" style="319"/>
    <col min="11019" max="11019" width="12" style="319" bestFit="1" customWidth="1"/>
    <col min="11020" max="11262" width="9.140625" style="319"/>
    <col min="11263" max="11263" width="40.42578125" style="319" customWidth="1"/>
    <col min="11264" max="11264" width="32" style="319" customWidth="1"/>
    <col min="11265" max="11265" width="34.140625" style="319" customWidth="1"/>
    <col min="11266" max="11273" width="26" style="319" customWidth="1"/>
    <col min="11274" max="11274" width="9.140625" style="319"/>
    <col min="11275" max="11275" width="12" style="319" bestFit="1" customWidth="1"/>
    <col min="11276" max="11518" width="9.140625" style="319"/>
    <col min="11519" max="11519" width="40.42578125" style="319" customWidth="1"/>
    <col min="11520" max="11520" width="32" style="319" customWidth="1"/>
    <col min="11521" max="11521" width="34.140625" style="319" customWidth="1"/>
    <col min="11522" max="11529" width="26" style="319" customWidth="1"/>
    <col min="11530" max="11530" width="9.140625" style="319"/>
    <col min="11531" max="11531" width="12" style="319" bestFit="1" customWidth="1"/>
    <col min="11532" max="11774" width="9.140625" style="319"/>
    <col min="11775" max="11775" width="40.42578125" style="319" customWidth="1"/>
    <col min="11776" max="11776" width="32" style="319" customWidth="1"/>
    <col min="11777" max="11777" width="34.140625" style="319" customWidth="1"/>
    <col min="11778" max="11785" width="26" style="319" customWidth="1"/>
    <col min="11786" max="11786" width="9.140625" style="319"/>
    <col min="11787" max="11787" width="12" style="319" bestFit="1" customWidth="1"/>
    <col min="11788" max="12030" width="9.140625" style="319"/>
    <col min="12031" max="12031" width="40.42578125" style="319" customWidth="1"/>
    <col min="12032" max="12032" width="32" style="319" customWidth="1"/>
    <col min="12033" max="12033" width="34.140625" style="319" customWidth="1"/>
    <col min="12034" max="12041" width="26" style="319" customWidth="1"/>
    <col min="12042" max="12042" width="9.140625" style="319"/>
    <col min="12043" max="12043" width="12" style="319" bestFit="1" customWidth="1"/>
    <col min="12044" max="12286" width="9.140625" style="319"/>
    <col min="12287" max="12287" width="40.42578125" style="319" customWidth="1"/>
    <col min="12288" max="12288" width="32" style="319" customWidth="1"/>
    <col min="12289" max="12289" width="34.140625" style="319" customWidth="1"/>
    <col min="12290" max="12297" width="26" style="319" customWidth="1"/>
    <col min="12298" max="12298" width="9.140625" style="319"/>
    <col min="12299" max="12299" width="12" style="319" bestFit="1" customWidth="1"/>
    <col min="12300" max="12542" width="9.140625" style="319"/>
    <col min="12543" max="12543" width="40.42578125" style="319" customWidth="1"/>
    <col min="12544" max="12544" width="32" style="319" customWidth="1"/>
    <col min="12545" max="12545" width="34.140625" style="319" customWidth="1"/>
    <col min="12546" max="12553" width="26" style="319" customWidth="1"/>
    <col min="12554" max="12554" width="9.140625" style="319"/>
    <col min="12555" max="12555" width="12" style="319" bestFit="1" customWidth="1"/>
    <col min="12556" max="12798" width="9.140625" style="319"/>
    <col min="12799" max="12799" width="40.42578125" style="319" customWidth="1"/>
    <col min="12800" max="12800" width="32" style="319" customWidth="1"/>
    <col min="12801" max="12801" width="34.140625" style="319" customWidth="1"/>
    <col min="12802" max="12809" width="26" style="319" customWidth="1"/>
    <col min="12810" max="12810" width="9.140625" style="319"/>
    <col min="12811" max="12811" width="12" style="319" bestFit="1" customWidth="1"/>
    <col min="12812" max="13054" width="9.140625" style="319"/>
    <col min="13055" max="13055" width="40.42578125" style="319" customWidth="1"/>
    <col min="13056" max="13056" width="32" style="319" customWidth="1"/>
    <col min="13057" max="13057" width="34.140625" style="319" customWidth="1"/>
    <col min="13058" max="13065" width="26" style="319" customWidth="1"/>
    <col min="13066" max="13066" width="9.140625" style="319"/>
    <col min="13067" max="13067" width="12" style="319" bestFit="1" customWidth="1"/>
    <col min="13068" max="13310" width="9.140625" style="319"/>
    <col min="13311" max="13311" width="40.42578125" style="319" customWidth="1"/>
    <col min="13312" max="13312" width="32" style="319" customWidth="1"/>
    <col min="13313" max="13313" width="34.140625" style="319" customWidth="1"/>
    <col min="13314" max="13321" width="26" style="319" customWidth="1"/>
    <col min="13322" max="13322" width="9.140625" style="319"/>
    <col min="13323" max="13323" width="12" style="319" bestFit="1" customWidth="1"/>
    <col min="13324" max="13566" width="9.140625" style="319"/>
    <col min="13567" max="13567" width="40.42578125" style="319" customWidth="1"/>
    <col min="13568" max="13568" width="32" style="319" customWidth="1"/>
    <col min="13569" max="13569" width="34.140625" style="319" customWidth="1"/>
    <col min="13570" max="13577" width="26" style="319" customWidth="1"/>
    <col min="13578" max="13578" width="9.140625" style="319"/>
    <col min="13579" max="13579" width="12" style="319" bestFit="1" customWidth="1"/>
    <col min="13580" max="13822" width="9.140625" style="319"/>
    <col min="13823" max="13823" width="40.42578125" style="319" customWidth="1"/>
    <col min="13824" max="13824" width="32" style="319" customWidth="1"/>
    <col min="13825" max="13825" width="34.140625" style="319" customWidth="1"/>
    <col min="13826" max="13833" width="26" style="319" customWidth="1"/>
    <col min="13834" max="13834" width="9.140625" style="319"/>
    <col min="13835" max="13835" width="12" style="319" bestFit="1" customWidth="1"/>
    <col min="13836" max="14078" width="9.140625" style="319"/>
    <col min="14079" max="14079" width="40.42578125" style="319" customWidth="1"/>
    <col min="14080" max="14080" width="32" style="319" customWidth="1"/>
    <col min="14081" max="14081" width="34.140625" style="319" customWidth="1"/>
    <col min="14082" max="14089" width="26" style="319" customWidth="1"/>
    <col min="14090" max="14090" width="9.140625" style="319"/>
    <col min="14091" max="14091" width="12" style="319" bestFit="1" customWidth="1"/>
    <col min="14092" max="14334" width="9.140625" style="319"/>
    <col min="14335" max="14335" width="40.42578125" style="319" customWidth="1"/>
    <col min="14336" max="14336" width="32" style="319" customWidth="1"/>
    <col min="14337" max="14337" width="34.140625" style="319" customWidth="1"/>
    <col min="14338" max="14345" width="26" style="319" customWidth="1"/>
    <col min="14346" max="14346" width="9.140625" style="319"/>
    <col min="14347" max="14347" width="12" style="319" bestFit="1" customWidth="1"/>
    <col min="14348" max="14590" width="9.140625" style="319"/>
    <col min="14591" max="14591" width="40.42578125" style="319" customWidth="1"/>
    <col min="14592" max="14592" width="32" style="319" customWidth="1"/>
    <col min="14593" max="14593" width="34.140625" style="319" customWidth="1"/>
    <col min="14594" max="14601" width="26" style="319" customWidth="1"/>
    <col min="14602" max="14602" width="9.140625" style="319"/>
    <col min="14603" max="14603" width="12" style="319" bestFit="1" customWidth="1"/>
    <col min="14604" max="14846" width="9.140625" style="319"/>
    <col min="14847" max="14847" width="40.42578125" style="319" customWidth="1"/>
    <col min="14848" max="14848" width="32" style="319" customWidth="1"/>
    <col min="14849" max="14849" width="34.140625" style="319" customWidth="1"/>
    <col min="14850" max="14857" width="26" style="319" customWidth="1"/>
    <col min="14858" max="14858" width="9.140625" style="319"/>
    <col min="14859" max="14859" width="12" style="319" bestFit="1" customWidth="1"/>
    <col min="14860" max="15102" width="9.140625" style="319"/>
    <col min="15103" max="15103" width="40.42578125" style="319" customWidth="1"/>
    <col min="15104" max="15104" width="32" style="319" customWidth="1"/>
    <col min="15105" max="15105" width="34.140625" style="319" customWidth="1"/>
    <col min="15106" max="15113" width="26" style="319" customWidth="1"/>
    <col min="15114" max="15114" width="9.140625" style="319"/>
    <col min="15115" max="15115" width="12" style="319" bestFit="1" customWidth="1"/>
    <col min="15116" max="15358" width="9.140625" style="319"/>
    <col min="15359" max="15359" width="40.42578125" style="319" customWidth="1"/>
    <col min="15360" max="15360" width="32" style="319" customWidth="1"/>
    <col min="15361" max="15361" width="34.140625" style="319" customWidth="1"/>
    <col min="15362" max="15369" width="26" style="319" customWidth="1"/>
    <col min="15370" max="15370" width="9.140625" style="319"/>
    <col min="15371" max="15371" width="12" style="319" bestFit="1" customWidth="1"/>
    <col min="15372" max="15614" width="9.140625" style="319"/>
    <col min="15615" max="15615" width="40.42578125" style="319" customWidth="1"/>
    <col min="15616" max="15616" width="32" style="319" customWidth="1"/>
    <col min="15617" max="15617" width="34.140625" style="319" customWidth="1"/>
    <col min="15618" max="15625" width="26" style="319" customWidth="1"/>
    <col min="15626" max="15626" width="9.140625" style="319"/>
    <col min="15627" max="15627" width="12" style="319" bestFit="1" customWidth="1"/>
    <col min="15628" max="15870" width="9.140625" style="319"/>
    <col min="15871" max="15871" width="40.42578125" style="319" customWidth="1"/>
    <col min="15872" max="15872" width="32" style="319" customWidth="1"/>
    <col min="15873" max="15873" width="34.140625" style="319" customWidth="1"/>
    <col min="15874" max="15881" width="26" style="319" customWidth="1"/>
    <col min="15882" max="15882" width="9.140625" style="319"/>
    <col min="15883" max="15883" width="12" style="319" bestFit="1" customWidth="1"/>
    <col min="15884" max="16126" width="9.140625" style="319"/>
    <col min="16127" max="16127" width="40.42578125" style="319" customWidth="1"/>
    <col min="16128" max="16128" width="32" style="319" customWidth="1"/>
    <col min="16129" max="16129" width="34.140625" style="319" customWidth="1"/>
    <col min="16130" max="16137" width="26" style="319" customWidth="1"/>
    <col min="16138" max="16138" width="9.140625" style="319"/>
    <col min="16139" max="16139" width="12" style="319" bestFit="1" customWidth="1"/>
    <col min="16140" max="16384" width="9.140625" style="319"/>
  </cols>
  <sheetData>
    <row r="1" spans="1:21" ht="21.75" customHeight="1" x14ac:dyDescent="0.25">
      <c r="A1" s="371" t="s">
        <v>2426</v>
      </c>
      <c r="B1" s="371"/>
      <c r="C1" s="371"/>
      <c r="D1" s="371"/>
      <c r="E1" s="371"/>
      <c r="F1" s="371"/>
      <c r="G1" s="371"/>
      <c r="H1" s="371"/>
      <c r="I1" s="371"/>
      <c r="J1" s="371"/>
      <c r="K1" s="371"/>
      <c r="L1" s="371"/>
      <c r="M1" s="318"/>
    </row>
    <row r="2" spans="1:21" ht="25.5" customHeight="1" x14ac:dyDescent="0.25">
      <c r="A2" s="372" t="s">
        <v>2282</v>
      </c>
      <c r="B2" s="372"/>
      <c r="C2" s="372"/>
      <c r="D2" s="372"/>
      <c r="E2" s="372"/>
      <c r="F2" s="372"/>
      <c r="G2" s="372"/>
      <c r="H2" s="372"/>
      <c r="I2" s="372"/>
      <c r="J2" s="372"/>
      <c r="K2" s="372"/>
      <c r="L2" s="372"/>
      <c r="M2" s="318"/>
    </row>
    <row r="3" spans="1:21" s="320" customFormat="1" ht="29.25" customHeight="1" x14ac:dyDescent="0.25">
      <c r="A3" s="376" t="s">
        <v>60</v>
      </c>
      <c r="B3" s="375">
        <v>2004</v>
      </c>
      <c r="C3" s="375"/>
      <c r="D3" s="375" t="s">
        <v>1031</v>
      </c>
      <c r="E3" s="375"/>
      <c r="F3" s="375" t="s">
        <v>2317</v>
      </c>
      <c r="G3" s="375"/>
      <c r="H3" s="375" t="s">
        <v>2316</v>
      </c>
      <c r="I3" s="375"/>
      <c r="J3" s="375" t="s">
        <v>2315</v>
      </c>
      <c r="K3" s="375"/>
      <c r="L3" s="376" t="s">
        <v>2281</v>
      </c>
      <c r="M3" s="318"/>
    </row>
    <row r="4" spans="1:21" s="320" customFormat="1" ht="117.75" customHeight="1" x14ac:dyDescent="0.25">
      <c r="A4" s="376"/>
      <c r="B4" s="321" t="s">
        <v>2322</v>
      </c>
      <c r="C4" s="321" t="s">
        <v>2244</v>
      </c>
      <c r="D4" s="321" t="s">
        <v>2321</v>
      </c>
      <c r="E4" s="321" t="s">
        <v>2244</v>
      </c>
      <c r="F4" s="321" t="s">
        <v>2320</v>
      </c>
      <c r="G4" s="321" t="s">
        <v>2244</v>
      </c>
      <c r="H4" s="321" t="s">
        <v>2323</v>
      </c>
      <c r="I4" s="321" t="s">
        <v>2244</v>
      </c>
      <c r="J4" s="321" t="s">
        <v>2319</v>
      </c>
      <c r="K4" s="321" t="s">
        <v>2244</v>
      </c>
      <c r="L4" s="376"/>
      <c r="M4" s="322"/>
    </row>
    <row r="5" spans="1:21" ht="33.75" customHeight="1" x14ac:dyDescent="0.25">
      <c r="A5" s="373" t="s">
        <v>61</v>
      </c>
      <c r="B5" s="374"/>
      <c r="C5" s="374"/>
      <c r="D5" s="374"/>
      <c r="E5" s="374"/>
      <c r="F5" s="374"/>
      <c r="G5" s="374"/>
      <c r="H5" s="374"/>
      <c r="I5" s="374"/>
      <c r="J5" s="374"/>
      <c r="K5" s="374"/>
      <c r="L5" s="248" t="s">
        <v>2306</v>
      </c>
      <c r="M5" s="323"/>
    </row>
    <row r="6" spans="1:21" s="331" customFormat="1" ht="37.5" customHeight="1" x14ac:dyDescent="0.25">
      <c r="A6" s="324" t="s">
        <v>62</v>
      </c>
      <c r="B6" s="325">
        <v>54569</v>
      </c>
      <c r="C6" s="326">
        <v>1.66</v>
      </c>
      <c r="D6" s="327">
        <v>83471</v>
      </c>
      <c r="E6" s="328">
        <v>2.54</v>
      </c>
      <c r="F6" s="325">
        <v>83502</v>
      </c>
      <c r="G6" s="326">
        <v>2.54</v>
      </c>
      <c r="H6" s="329">
        <v>85904</v>
      </c>
      <c r="I6" s="330">
        <v>2.61</v>
      </c>
      <c r="J6" s="327">
        <v>98158</v>
      </c>
      <c r="K6" s="330">
        <v>2.99</v>
      </c>
      <c r="L6" s="324" t="s">
        <v>2382</v>
      </c>
      <c r="N6" s="331" t="s">
        <v>2343</v>
      </c>
    </row>
    <row r="7" spans="1:21" s="331" customFormat="1" ht="37.5" customHeight="1" x14ac:dyDescent="0.25">
      <c r="A7" s="21" t="s">
        <v>63</v>
      </c>
      <c r="B7" s="332">
        <v>332647</v>
      </c>
      <c r="C7" s="333">
        <v>10.119999999999999</v>
      </c>
      <c r="D7" s="334">
        <v>320736</v>
      </c>
      <c r="E7" s="335">
        <v>9.76</v>
      </c>
      <c r="F7" s="332">
        <v>318745</v>
      </c>
      <c r="G7" s="333">
        <v>9.6999999999999993</v>
      </c>
      <c r="H7" s="336">
        <v>315374</v>
      </c>
      <c r="I7" s="337">
        <v>9.59</v>
      </c>
      <c r="J7" s="334">
        <v>308318</v>
      </c>
      <c r="K7" s="337">
        <v>9.3800000000000008</v>
      </c>
      <c r="L7" s="21" t="s">
        <v>2383</v>
      </c>
      <c r="N7" s="331" t="s">
        <v>2343</v>
      </c>
    </row>
    <row r="8" spans="1:21" s="331" customFormat="1" ht="37.5" customHeight="1" x14ac:dyDescent="0.25">
      <c r="A8" s="21" t="s">
        <v>64</v>
      </c>
      <c r="B8" s="332">
        <v>289872</v>
      </c>
      <c r="C8" s="333">
        <v>8.82</v>
      </c>
      <c r="D8" s="334">
        <v>287820</v>
      </c>
      <c r="E8" s="335">
        <v>8.75</v>
      </c>
      <c r="F8" s="332">
        <v>295651</v>
      </c>
      <c r="G8" s="333">
        <v>8.99</v>
      </c>
      <c r="H8" s="336">
        <v>300395</v>
      </c>
      <c r="I8" s="337">
        <v>9.14</v>
      </c>
      <c r="J8" s="334">
        <v>301797</v>
      </c>
      <c r="K8" s="337">
        <v>9.18</v>
      </c>
      <c r="L8" s="21" t="s">
        <v>2384</v>
      </c>
      <c r="N8" s="331" t="s">
        <v>2343</v>
      </c>
    </row>
    <row r="9" spans="1:21" s="331" customFormat="1" ht="37.5" customHeight="1" x14ac:dyDescent="0.25">
      <c r="A9" s="338" t="s">
        <v>65</v>
      </c>
      <c r="B9" s="332">
        <v>690171</v>
      </c>
      <c r="C9" s="333">
        <v>20.6</v>
      </c>
      <c r="D9" s="334">
        <v>692027</v>
      </c>
      <c r="E9" s="335">
        <v>21.05</v>
      </c>
      <c r="F9" s="332">
        <v>697898</v>
      </c>
      <c r="G9" s="333">
        <v>21.23</v>
      </c>
      <c r="H9" s="336">
        <v>701495</v>
      </c>
      <c r="I9" s="337">
        <v>21.34</v>
      </c>
      <c r="J9" s="334">
        <v>708273</v>
      </c>
      <c r="K9" s="337">
        <v>21.54</v>
      </c>
      <c r="L9" s="338" t="s">
        <v>2385</v>
      </c>
      <c r="N9" s="331" t="s">
        <v>2343</v>
      </c>
    </row>
    <row r="10" spans="1:21" s="331" customFormat="1" ht="37.5" customHeight="1" x14ac:dyDescent="0.25">
      <c r="A10" s="21" t="s">
        <v>66</v>
      </c>
      <c r="B10" s="332">
        <v>38475</v>
      </c>
      <c r="C10" s="333">
        <v>1.17</v>
      </c>
      <c r="D10" s="334">
        <v>42176</v>
      </c>
      <c r="E10" s="335">
        <v>1.28</v>
      </c>
      <c r="F10" s="332">
        <v>41383</v>
      </c>
      <c r="G10" s="333">
        <v>1.26</v>
      </c>
      <c r="H10" s="336">
        <v>41362</v>
      </c>
      <c r="I10" s="337">
        <v>1.26</v>
      </c>
      <c r="J10" s="334">
        <v>45979</v>
      </c>
      <c r="K10" s="337">
        <v>1.4</v>
      </c>
      <c r="L10" s="21" t="s">
        <v>2386</v>
      </c>
      <c r="N10" s="331" t="s">
        <v>2343</v>
      </c>
    </row>
    <row r="11" spans="1:21" s="331" customFormat="1" ht="37.5" customHeight="1" x14ac:dyDescent="0.25">
      <c r="A11" s="21" t="s">
        <v>67</v>
      </c>
      <c r="B11" s="332">
        <v>2571700</v>
      </c>
      <c r="C11" s="333">
        <v>78.23</v>
      </c>
      <c r="D11" s="334">
        <v>2553060</v>
      </c>
      <c r="E11" s="335">
        <v>77.67</v>
      </c>
      <c r="F11" s="332">
        <v>2547982</v>
      </c>
      <c r="G11" s="333">
        <v>77.510000000000005</v>
      </c>
      <c r="H11" s="336">
        <v>2544228</v>
      </c>
      <c r="I11" s="337">
        <v>77.400000000000006</v>
      </c>
      <c r="J11" s="334">
        <v>2533217</v>
      </c>
      <c r="K11" s="337">
        <v>77.06</v>
      </c>
      <c r="L11" s="21" t="s">
        <v>2387</v>
      </c>
      <c r="N11" s="331" t="s">
        <v>2343</v>
      </c>
    </row>
    <row r="12" spans="1:21" s="331" customFormat="1" ht="37.5" customHeight="1" x14ac:dyDescent="0.25">
      <c r="A12" s="338" t="s">
        <v>68</v>
      </c>
      <c r="B12" s="339">
        <v>3287263</v>
      </c>
      <c r="C12" s="340">
        <v>100</v>
      </c>
      <c r="D12" s="341">
        <v>3287263</v>
      </c>
      <c r="E12" s="342">
        <v>100</v>
      </c>
      <c r="F12" s="339">
        <v>3287263</v>
      </c>
      <c r="G12" s="340">
        <v>100</v>
      </c>
      <c r="H12" s="343">
        <v>3287263</v>
      </c>
      <c r="I12" s="344">
        <v>100</v>
      </c>
      <c r="J12" s="341">
        <v>3287469</v>
      </c>
      <c r="K12" s="344">
        <v>100</v>
      </c>
      <c r="L12" s="338" t="s">
        <v>2388</v>
      </c>
      <c r="N12" s="331" t="s">
        <v>2343</v>
      </c>
    </row>
    <row r="13" spans="1:21" ht="15" x14ac:dyDescent="0.25">
      <c r="A13" s="345" t="s">
        <v>2503</v>
      </c>
      <c r="B13" s="346"/>
      <c r="C13" s="346"/>
      <c r="D13" s="346"/>
      <c r="E13" s="345"/>
      <c r="F13" s="346"/>
      <c r="G13" s="346"/>
      <c r="H13" s="346"/>
      <c r="I13" s="346"/>
      <c r="J13" s="347"/>
      <c r="K13" s="347"/>
      <c r="L13" s="348"/>
      <c r="N13" s="331" t="s">
        <v>2343</v>
      </c>
      <c r="U13" s="331"/>
    </row>
    <row r="14" spans="1:21" s="331" customFormat="1" ht="15" x14ac:dyDescent="0.25">
      <c r="A14" s="349" t="s">
        <v>2279</v>
      </c>
      <c r="B14" s="349"/>
      <c r="C14" s="350"/>
      <c r="D14" s="350"/>
      <c r="E14" s="349" t="s">
        <v>2283</v>
      </c>
      <c r="F14" s="349"/>
      <c r="G14" s="350"/>
      <c r="H14" s="350"/>
      <c r="I14" s="350"/>
      <c r="J14" s="351"/>
      <c r="K14" s="351"/>
      <c r="L14" s="352"/>
      <c r="N14" s="331" t="s">
        <v>2343</v>
      </c>
    </row>
    <row r="15" spans="1:21" s="354" customFormat="1" ht="15.75" x14ac:dyDescent="0.25">
      <c r="A15" s="353"/>
      <c r="B15" s="353"/>
      <c r="C15" s="353"/>
      <c r="D15" s="353"/>
      <c r="E15" s="353"/>
      <c r="F15" s="353"/>
      <c r="G15" s="353"/>
      <c r="H15" s="353"/>
      <c r="I15" s="353"/>
      <c r="U15" s="331"/>
    </row>
    <row r="16" spans="1:21" s="354" customFormat="1" ht="15.75" x14ac:dyDescent="0.25">
      <c r="A16" s="353"/>
      <c r="B16" s="353"/>
      <c r="C16" s="353"/>
      <c r="D16" s="353"/>
      <c r="E16" s="353"/>
      <c r="F16" s="353"/>
      <c r="G16" s="353"/>
      <c r="H16" s="353"/>
      <c r="I16" s="353"/>
      <c r="U16" s="331"/>
    </row>
    <row r="17" spans="1:21" s="354" customFormat="1" ht="15.75" x14ac:dyDescent="0.25">
      <c r="A17" s="353"/>
      <c r="B17" s="353"/>
      <c r="C17" s="353"/>
      <c r="D17" s="353"/>
      <c r="E17" s="353"/>
      <c r="F17" s="353"/>
      <c r="G17" s="353"/>
      <c r="H17" s="353"/>
      <c r="I17" s="353"/>
      <c r="U17" s="331"/>
    </row>
    <row r="18" spans="1:21" ht="15.75" x14ac:dyDescent="0.25">
      <c r="A18" s="355"/>
      <c r="B18" s="355"/>
      <c r="C18" s="355"/>
      <c r="D18" s="355"/>
      <c r="E18" s="355"/>
      <c r="F18" s="355"/>
      <c r="G18" s="355"/>
      <c r="H18" s="355"/>
      <c r="I18" s="355"/>
      <c r="U18" s="331"/>
    </row>
    <row r="19" spans="1:21" ht="15.75" x14ac:dyDescent="0.25">
      <c r="A19" s="355"/>
      <c r="B19" s="355"/>
      <c r="C19" s="355"/>
      <c r="D19" s="355"/>
      <c r="E19" s="355"/>
      <c r="F19" s="355"/>
      <c r="G19" s="355"/>
      <c r="H19" s="355"/>
      <c r="I19" s="355"/>
      <c r="U19" s="331"/>
    </row>
    <row r="20" spans="1:21" ht="15.75" x14ac:dyDescent="0.25">
      <c r="A20" s="355"/>
      <c r="B20" s="355"/>
      <c r="C20" s="355"/>
      <c r="D20" s="355"/>
      <c r="E20" s="355"/>
      <c r="F20" s="355"/>
      <c r="G20" s="355"/>
      <c r="H20" s="355"/>
      <c r="I20" s="355"/>
      <c r="U20" s="331"/>
    </row>
    <row r="21" spans="1:21" ht="15.75" x14ac:dyDescent="0.25">
      <c r="A21" s="355"/>
      <c r="B21" s="355"/>
      <c r="C21" s="355"/>
      <c r="D21" s="355"/>
      <c r="E21" s="355"/>
      <c r="F21" s="355"/>
      <c r="G21" s="355"/>
      <c r="H21" s="355"/>
      <c r="I21" s="355"/>
      <c r="U21" s="331"/>
    </row>
    <row r="22" spans="1:21" ht="15.75" x14ac:dyDescent="0.25">
      <c r="A22" s="355"/>
      <c r="B22" s="356"/>
      <c r="C22" s="356"/>
      <c r="D22" s="356"/>
      <c r="E22" s="356"/>
      <c r="F22" s="356"/>
      <c r="G22" s="356"/>
      <c r="H22" s="356"/>
      <c r="I22" s="356"/>
      <c r="J22" s="356"/>
      <c r="K22" s="356"/>
      <c r="U22" s="331"/>
    </row>
    <row r="23" spans="1:21" ht="15.75" x14ac:dyDescent="0.25">
      <c r="A23" s="355"/>
      <c r="B23" s="356"/>
      <c r="C23" s="356"/>
      <c r="D23" s="356"/>
      <c r="E23" s="356"/>
      <c r="F23" s="356"/>
      <c r="G23" s="356"/>
      <c r="H23" s="356"/>
      <c r="I23" s="356"/>
      <c r="J23" s="356"/>
      <c r="K23" s="356"/>
      <c r="U23" s="331"/>
    </row>
    <row r="24" spans="1:21" ht="15.75" x14ac:dyDescent="0.25">
      <c r="A24" s="355"/>
      <c r="B24" s="355"/>
      <c r="C24" s="355"/>
      <c r="D24" s="355"/>
      <c r="E24" s="355"/>
      <c r="F24" s="355"/>
      <c r="G24" s="355"/>
      <c r="H24" s="355"/>
      <c r="I24" s="355"/>
      <c r="U24" s="331"/>
    </row>
    <row r="25" spans="1:21" ht="15.75" x14ac:dyDescent="0.25">
      <c r="A25" s="355"/>
      <c r="B25" s="355"/>
      <c r="C25" s="355"/>
      <c r="D25" s="355"/>
      <c r="E25" s="355"/>
      <c r="F25" s="355"/>
      <c r="G25" s="355"/>
      <c r="H25" s="355"/>
      <c r="I25" s="355"/>
      <c r="U25" s="331"/>
    </row>
    <row r="26" spans="1:21" ht="15.75" x14ac:dyDescent="0.25">
      <c r="A26" s="355"/>
      <c r="B26" s="355"/>
      <c r="C26" s="355"/>
      <c r="D26" s="355"/>
      <c r="E26" s="355"/>
      <c r="F26" s="355"/>
      <c r="G26" s="355"/>
      <c r="H26" s="355"/>
      <c r="I26" s="355"/>
      <c r="U26" s="331"/>
    </row>
    <row r="27" spans="1:21" ht="15.75" x14ac:dyDescent="0.25">
      <c r="A27" s="355"/>
      <c r="B27" s="355"/>
      <c r="C27" s="355"/>
      <c r="D27" s="355"/>
      <c r="E27" s="355"/>
      <c r="F27" s="355"/>
      <c r="G27" s="355"/>
      <c r="H27" s="355"/>
      <c r="I27" s="355"/>
      <c r="U27" s="331"/>
    </row>
    <row r="28" spans="1:21" ht="15.75" x14ac:dyDescent="0.25">
      <c r="A28" s="355"/>
      <c r="B28" s="355"/>
      <c r="C28" s="355"/>
      <c r="D28" s="355"/>
      <c r="E28" s="355"/>
      <c r="F28" s="355"/>
      <c r="G28" s="355"/>
      <c r="H28" s="355"/>
      <c r="I28" s="355"/>
      <c r="U28" s="331"/>
    </row>
    <row r="29" spans="1:21" ht="15.75" x14ac:dyDescent="0.25">
      <c r="A29" s="355"/>
      <c r="B29" s="355"/>
      <c r="C29" s="355"/>
      <c r="D29" s="355"/>
      <c r="E29" s="355"/>
      <c r="F29" s="355"/>
      <c r="G29" s="355"/>
      <c r="H29" s="355"/>
      <c r="I29" s="355"/>
      <c r="U29" s="331"/>
    </row>
    <row r="30" spans="1:21" ht="15.75" x14ac:dyDescent="0.25">
      <c r="A30" s="355"/>
      <c r="B30" s="355"/>
      <c r="C30" s="355"/>
      <c r="D30" s="355"/>
      <c r="E30" s="355"/>
      <c r="F30" s="355"/>
      <c r="G30" s="355"/>
      <c r="H30" s="355"/>
      <c r="I30" s="355"/>
      <c r="U30" s="331"/>
    </row>
    <row r="31" spans="1:21" ht="15.75" x14ac:dyDescent="0.25">
      <c r="A31" s="355"/>
      <c r="B31" s="355"/>
      <c r="C31" s="355"/>
      <c r="D31" s="355"/>
      <c r="E31" s="355"/>
      <c r="F31" s="355"/>
      <c r="G31" s="355"/>
      <c r="H31" s="355"/>
      <c r="I31" s="355"/>
      <c r="U31" s="331"/>
    </row>
    <row r="32" spans="1:21" ht="15.75" x14ac:dyDescent="0.25">
      <c r="A32" s="355"/>
      <c r="B32" s="355"/>
      <c r="C32" s="355"/>
      <c r="D32" s="355"/>
      <c r="E32" s="355"/>
      <c r="F32" s="355"/>
      <c r="G32" s="355"/>
      <c r="H32" s="355"/>
      <c r="I32" s="355"/>
      <c r="U32" s="331"/>
    </row>
    <row r="33" spans="1:21" ht="15.75" x14ac:dyDescent="0.25">
      <c r="A33" s="355"/>
      <c r="B33" s="355"/>
      <c r="C33" s="355"/>
      <c r="D33" s="355"/>
      <c r="E33" s="355"/>
      <c r="F33" s="355"/>
      <c r="G33" s="355"/>
      <c r="H33" s="355"/>
      <c r="I33" s="355"/>
      <c r="U33" s="331"/>
    </row>
    <row r="34" spans="1:21" ht="15.75" x14ac:dyDescent="0.25">
      <c r="A34" s="355"/>
      <c r="B34" s="355"/>
      <c r="C34" s="355"/>
      <c r="D34" s="355"/>
      <c r="E34" s="355"/>
      <c r="F34" s="355"/>
      <c r="G34" s="355"/>
      <c r="H34" s="355"/>
      <c r="I34" s="355"/>
      <c r="U34" s="331"/>
    </row>
    <row r="35" spans="1:21" ht="15.75" x14ac:dyDescent="0.25">
      <c r="A35" s="355"/>
      <c r="B35" s="355"/>
      <c r="C35" s="355"/>
      <c r="D35" s="355"/>
      <c r="E35" s="355"/>
      <c r="F35" s="355"/>
      <c r="G35" s="355"/>
      <c r="H35" s="355"/>
      <c r="I35" s="355"/>
      <c r="U35" s="331"/>
    </row>
    <row r="36" spans="1:21" ht="15.75" x14ac:dyDescent="0.25">
      <c r="A36" s="355"/>
      <c r="B36" s="355"/>
      <c r="C36" s="355"/>
      <c r="D36" s="355"/>
      <c r="E36" s="355"/>
      <c r="F36" s="355"/>
      <c r="G36" s="355"/>
      <c r="H36" s="355"/>
      <c r="I36" s="355"/>
      <c r="U36" s="331"/>
    </row>
    <row r="37" spans="1:21" ht="15.75" x14ac:dyDescent="0.25">
      <c r="A37" s="355"/>
      <c r="B37" s="355"/>
      <c r="C37" s="355"/>
      <c r="D37" s="355"/>
      <c r="E37" s="355"/>
      <c r="F37" s="355"/>
      <c r="G37" s="355"/>
      <c r="H37" s="355"/>
      <c r="I37" s="355"/>
      <c r="U37" s="331"/>
    </row>
    <row r="38" spans="1:21" ht="15.75" x14ac:dyDescent="0.25">
      <c r="A38" s="355"/>
      <c r="B38" s="355"/>
      <c r="C38" s="355"/>
      <c r="D38" s="355"/>
      <c r="E38" s="355"/>
      <c r="F38" s="355"/>
      <c r="G38" s="355"/>
      <c r="H38" s="355"/>
      <c r="I38" s="355"/>
      <c r="U38" s="331"/>
    </row>
    <row r="39" spans="1:21" x14ac:dyDescent="0.2">
      <c r="U39" s="331"/>
    </row>
    <row r="40" spans="1:21" x14ac:dyDescent="0.2">
      <c r="U40" s="331"/>
    </row>
    <row r="41" spans="1:21" x14ac:dyDescent="0.2">
      <c r="U41" s="331"/>
    </row>
  </sheetData>
  <mergeCells count="10">
    <mergeCell ref="A1:L1"/>
    <mergeCell ref="A2:L2"/>
    <mergeCell ref="A5:K5"/>
    <mergeCell ref="F3:G3"/>
    <mergeCell ref="A3:A4"/>
    <mergeCell ref="L3:L4"/>
    <mergeCell ref="B3:C3"/>
    <mergeCell ref="D3:E3"/>
    <mergeCell ref="H3:I3"/>
    <mergeCell ref="J3:K3"/>
  </mergeCells>
  <printOptions horizontalCentered="1"/>
  <pageMargins left="0.43307086614173201" right="0.47" top="0.70866141732283505" bottom="0.15748031496063" header="0.31496062992126" footer="0.15748031496063"/>
  <pageSetup scale="7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9"/>
  <sheetViews>
    <sheetView view="pageBreakPreview" topLeftCell="A29" zoomScale="115" zoomScaleNormal="80" zoomScaleSheetLayoutView="115" workbookViewId="0">
      <selection activeCell="R35" sqref="R35"/>
    </sheetView>
  </sheetViews>
  <sheetFormatPr defaultRowHeight="12.75" x14ac:dyDescent="0.2"/>
  <cols>
    <col min="1" max="1" width="7.28515625" style="39" customWidth="1"/>
    <col min="2" max="2" width="29.85546875" style="39" customWidth="1"/>
    <col min="3" max="4" width="0" style="39" hidden="1" customWidth="1"/>
    <col min="5" max="9" width="9.42578125" style="39" hidden="1" customWidth="1"/>
    <col min="10" max="10" width="11.7109375" style="39" customWidth="1"/>
    <col min="11" max="11" width="11.5703125" style="39" customWidth="1"/>
    <col min="12" max="13" width="11.140625" style="39" customWidth="1"/>
    <col min="14" max="14" width="10.42578125" style="39" customWidth="1"/>
    <col min="15" max="15" width="11" style="39" customWidth="1"/>
    <col min="16" max="16" width="11.5703125" style="39" customWidth="1"/>
    <col min="17" max="17" width="10.85546875" style="39" customWidth="1"/>
    <col min="18" max="18" width="33.5703125" style="39" customWidth="1"/>
    <col min="19" max="20" width="0" style="39" hidden="1" customWidth="1"/>
    <col min="21" max="21" width="3.5703125" style="39" hidden="1" customWidth="1"/>
    <col min="22" max="226" width="9.140625" style="39"/>
    <col min="227" max="227" width="11" style="39" customWidth="1"/>
    <col min="228" max="228" width="21.28515625" style="39" customWidth="1"/>
    <col min="229" max="482" width="9.140625" style="39"/>
    <col min="483" max="483" width="11" style="39" customWidth="1"/>
    <col min="484" max="484" width="21.28515625" style="39" customWidth="1"/>
    <col min="485" max="738" width="9.140625" style="39"/>
    <col min="739" max="739" width="11" style="39" customWidth="1"/>
    <col min="740" max="740" width="21.28515625" style="39" customWidth="1"/>
    <col min="741" max="994" width="9.140625" style="39"/>
    <col min="995" max="995" width="11" style="39" customWidth="1"/>
    <col min="996" max="996" width="21.28515625" style="39" customWidth="1"/>
    <col min="997" max="1250" width="9.140625" style="39"/>
    <col min="1251" max="1251" width="11" style="39" customWidth="1"/>
    <col min="1252" max="1252" width="21.28515625" style="39" customWidth="1"/>
    <col min="1253" max="1506" width="9.140625" style="39"/>
    <col min="1507" max="1507" width="11" style="39" customWidth="1"/>
    <col min="1508" max="1508" width="21.28515625" style="39" customWidth="1"/>
    <col min="1509" max="1762" width="9.140625" style="39"/>
    <col min="1763" max="1763" width="11" style="39" customWidth="1"/>
    <col min="1764" max="1764" width="21.28515625" style="39" customWidth="1"/>
    <col min="1765" max="2018" width="9.140625" style="39"/>
    <col min="2019" max="2019" width="11" style="39" customWidth="1"/>
    <col min="2020" max="2020" width="21.28515625" style="39" customWidth="1"/>
    <col min="2021" max="2274" width="9.140625" style="39"/>
    <col min="2275" max="2275" width="11" style="39" customWidth="1"/>
    <col min="2276" max="2276" width="21.28515625" style="39" customWidth="1"/>
    <col min="2277" max="2530" width="9.140625" style="39"/>
    <col min="2531" max="2531" width="11" style="39" customWidth="1"/>
    <col min="2532" max="2532" width="21.28515625" style="39" customWidth="1"/>
    <col min="2533" max="2786" width="9.140625" style="39"/>
    <col min="2787" max="2787" width="11" style="39" customWidth="1"/>
    <col min="2788" max="2788" width="21.28515625" style="39" customWidth="1"/>
    <col min="2789" max="3042" width="9.140625" style="39"/>
    <col min="3043" max="3043" width="11" style="39" customWidth="1"/>
    <col min="3044" max="3044" width="21.28515625" style="39" customWidth="1"/>
    <col min="3045" max="3298" width="9.140625" style="39"/>
    <col min="3299" max="3299" width="11" style="39" customWidth="1"/>
    <col min="3300" max="3300" width="21.28515625" style="39" customWidth="1"/>
    <col min="3301" max="3554" width="9.140625" style="39"/>
    <col min="3555" max="3555" width="11" style="39" customWidth="1"/>
    <col min="3556" max="3556" width="21.28515625" style="39" customWidth="1"/>
    <col min="3557" max="3810" width="9.140625" style="39"/>
    <col min="3811" max="3811" width="11" style="39" customWidth="1"/>
    <col min="3812" max="3812" width="21.28515625" style="39" customWidth="1"/>
    <col min="3813" max="4066" width="9.140625" style="39"/>
    <col min="4067" max="4067" width="11" style="39" customWidth="1"/>
    <col min="4068" max="4068" width="21.28515625" style="39" customWidth="1"/>
    <col min="4069" max="4322" width="9.140625" style="39"/>
    <col min="4323" max="4323" width="11" style="39" customWidth="1"/>
    <col min="4324" max="4324" width="21.28515625" style="39" customWidth="1"/>
    <col min="4325" max="4578" width="9.140625" style="39"/>
    <col min="4579" max="4579" width="11" style="39" customWidth="1"/>
    <col min="4580" max="4580" width="21.28515625" style="39" customWidth="1"/>
    <col min="4581" max="4834" width="9.140625" style="39"/>
    <col min="4835" max="4835" width="11" style="39" customWidth="1"/>
    <col min="4836" max="4836" width="21.28515625" style="39" customWidth="1"/>
    <col min="4837" max="5090" width="9.140625" style="39"/>
    <col min="5091" max="5091" width="11" style="39" customWidth="1"/>
    <col min="5092" max="5092" width="21.28515625" style="39" customWidth="1"/>
    <col min="5093" max="5346" width="9.140625" style="39"/>
    <col min="5347" max="5347" width="11" style="39" customWidth="1"/>
    <col min="5348" max="5348" width="21.28515625" style="39" customWidth="1"/>
    <col min="5349" max="5602" width="9.140625" style="39"/>
    <col min="5603" max="5603" width="11" style="39" customWidth="1"/>
    <col min="5604" max="5604" width="21.28515625" style="39" customWidth="1"/>
    <col min="5605" max="5858" width="9.140625" style="39"/>
    <col min="5859" max="5859" width="11" style="39" customWidth="1"/>
    <col min="5860" max="5860" width="21.28515625" style="39" customWidth="1"/>
    <col min="5861" max="6114" width="9.140625" style="39"/>
    <col min="6115" max="6115" width="11" style="39" customWidth="1"/>
    <col min="6116" max="6116" width="21.28515625" style="39" customWidth="1"/>
    <col min="6117" max="6370" width="9.140625" style="39"/>
    <col min="6371" max="6371" width="11" style="39" customWidth="1"/>
    <col min="6372" max="6372" width="21.28515625" style="39" customWidth="1"/>
    <col min="6373" max="6626" width="9.140625" style="39"/>
    <col min="6627" max="6627" width="11" style="39" customWidth="1"/>
    <col min="6628" max="6628" width="21.28515625" style="39" customWidth="1"/>
    <col min="6629" max="6882" width="9.140625" style="39"/>
    <col min="6883" max="6883" width="11" style="39" customWidth="1"/>
    <col min="6884" max="6884" width="21.28515625" style="39" customWidth="1"/>
    <col min="6885" max="7138" width="9.140625" style="39"/>
    <col min="7139" max="7139" width="11" style="39" customWidth="1"/>
    <col min="7140" max="7140" width="21.28515625" style="39" customWidth="1"/>
    <col min="7141" max="7394" width="9.140625" style="39"/>
    <col min="7395" max="7395" width="11" style="39" customWidth="1"/>
    <col min="7396" max="7396" width="21.28515625" style="39" customWidth="1"/>
    <col min="7397" max="7650" width="9.140625" style="39"/>
    <col min="7651" max="7651" width="11" style="39" customWidth="1"/>
    <col min="7652" max="7652" width="21.28515625" style="39" customWidth="1"/>
    <col min="7653" max="7906" width="9.140625" style="39"/>
    <col min="7907" max="7907" width="11" style="39" customWidth="1"/>
    <col min="7908" max="7908" width="21.28515625" style="39" customWidth="1"/>
    <col min="7909" max="8162" width="9.140625" style="39"/>
    <col min="8163" max="8163" width="11" style="39" customWidth="1"/>
    <col min="8164" max="8164" width="21.28515625" style="39" customWidth="1"/>
    <col min="8165" max="8418" width="9.140625" style="39"/>
    <col min="8419" max="8419" width="11" style="39" customWidth="1"/>
    <col min="8420" max="8420" width="21.28515625" style="39" customWidth="1"/>
    <col min="8421" max="8674" width="9.140625" style="39"/>
    <col min="8675" max="8675" width="11" style="39" customWidth="1"/>
    <col min="8676" max="8676" width="21.28515625" style="39" customWidth="1"/>
    <col min="8677" max="8930" width="9.140625" style="39"/>
    <col min="8931" max="8931" width="11" style="39" customWidth="1"/>
    <col min="8932" max="8932" width="21.28515625" style="39" customWidth="1"/>
    <col min="8933" max="9186" width="9.140625" style="39"/>
    <col min="9187" max="9187" width="11" style="39" customWidth="1"/>
    <col min="9188" max="9188" width="21.28515625" style="39" customWidth="1"/>
    <col min="9189" max="9442" width="9.140625" style="39"/>
    <col min="9443" max="9443" width="11" style="39" customWidth="1"/>
    <col min="9444" max="9444" width="21.28515625" style="39" customWidth="1"/>
    <col min="9445" max="9698" width="9.140625" style="39"/>
    <col min="9699" max="9699" width="11" style="39" customWidth="1"/>
    <col min="9700" max="9700" width="21.28515625" style="39" customWidth="1"/>
    <col min="9701" max="9954" width="9.140625" style="39"/>
    <col min="9955" max="9955" width="11" style="39" customWidth="1"/>
    <col min="9956" max="9956" width="21.28515625" style="39" customWidth="1"/>
    <col min="9957" max="10210" width="9.140625" style="39"/>
    <col min="10211" max="10211" width="11" style="39" customWidth="1"/>
    <col min="10212" max="10212" width="21.28515625" style="39" customWidth="1"/>
    <col min="10213" max="10466" width="9.140625" style="39"/>
    <col min="10467" max="10467" width="11" style="39" customWidth="1"/>
    <col min="10468" max="10468" width="21.28515625" style="39" customWidth="1"/>
    <col min="10469" max="10722" width="9.140625" style="39"/>
    <col min="10723" max="10723" width="11" style="39" customWidth="1"/>
    <col min="10724" max="10724" width="21.28515625" style="39" customWidth="1"/>
    <col min="10725" max="10978" width="9.140625" style="39"/>
    <col min="10979" max="10979" width="11" style="39" customWidth="1"/>
    <col min="10980" max="10980" width="21.28515625" style="39" customWidth="1"/>
    <col min="10981" max="11234" width="9.140625" style="39"/>
    <col min="11235" max="11235" width="11" style="39" customWidth="1"/>
    <col min="11236" max="11236" width="21.28515625" style="39" customWidth="1"/>
    <col min="11237" max="11490" width="9.140625" style="39"/>
    <col min="11491" max="11491" width="11" style="39" customWidth="1"/>
    <col min="11492" max="11492" width="21.28515625" style="39" customWidth="1"/>
    <col min="11493" max="11746" width="9.140625" style="39"/>
    <col min="11747" max="11747" width="11" style="39" customWidth="1"/>
    <col min="11748" max="11748" width="21.28515625" style="39" customWidth="1"/>
    <col min="11749" max="12002" width="9.140625" style="39"/>
    <col min="12003" max="12003" width="11" style="39" customWidth="1"/>
    <col min="12004" max="12004" width="21.28515625" style="39" customWidth="1"/>
    <col min="12005" max="12258" width="9.140625" style="39"/>
    <col min="12259" max="12259" width="11" style="39" customWidth="1"/>
    <col min="12260" max="12260" width="21.28515625" style="39" customWidth="1"/>
    <col min="12261" max="12514" width="9.140625" style="39"/>
    <col min="12515" max="12515" width="11" style="39" customWidth="1"/>
    <col min="12516" max="12516" width="21.28515625" style="39" customWidth="1"/>
    <col min="12517" max="12770" width="9.140625" style="39"/>
    <col min="12771" max="12771" width="11" style="39" customWidth="1"/>
    <col min="12772" max="12772" width="21.28515625" style="39" customWidth="1"/>
    <col min="12773" max="13026" width="9.140625" style="39"/>
    <col min="13027" max="13027" width="11" style="39" customWidth="1"/>
    <col min="13028" max="13028" width="21.28515625" style="39" customWidth="1"/>
    <col min="13029" max="13282" width="9.140625" style="39"/>
    <col min="13283" max="13283" width="11" style="39" customWidth="1"/>
    <col min="13284" max="13284" width="21.28515625" style="39" customWidth="1"/>
    <col min="13285" max="13538" width="9.140625" style="39"/>
    <col min="13539" max="13539" width="11" style="39" customWidth="1"/>
    <col min="13540" max="13540" width="21.28515625" style="39" customWidth="1"/>
    <col min="13541" max="13794" width="9.140625" style="39"/>
    <col min="13795" max="13795" width="11" style="39" customWidth="1"/>
    <col min="13796" max="13796" width="21.28515625" style="39" customWidth="1"/>
    <col min="13797" max="14050" width="9.140625" style="39"/>
    <col min="14051" max="14051" width="11" style="39" customWidth="1"/>
    <col min="14052" max="14052" width="21.28515625" style="39" customWidth="1"/>
    <col min="14053" max="14306" width="9.140625" style="39"/>
    <col min="14307" max="14307" width="11" style="39" customWidth="1"/>
    <col min="14308" max="14308" width="21.28515625" style="39" customWidth="1"/>
    <col min="14309" max="14562" width="9.140625" style="39"/>
    <col min="14563" max="14563" width="11" style="39" customWidth="1"/>
    <col min="14564" max="14564" width="21.28515625" style="39" customWidth="1"/>
    <col min="14565" max="14818" width="9.140625" style="39"/>
    <col min="14819" max="14819" width="11" style="39" customWidth="1"/>
    <col min="14820" max="14820" width="21.28515625" style="39" customWidth="1"/>
    <col min="14821" max="15074" width="9.140625" style="39"/>
    <col min="15075" max="15075" width="11" style="39" customWidth="1"/>
    <col min="15076" max="15076" width="21.28515625" style="39" customWidth="1"/>
    <col min="15077" max="15330" width="9.140625" style="39"/>
    <col min="15331" max="15331" width="11" style="39" customWidth="1"/>
    <col min="15332" max="15332" width="21.28515625" style="39" customWidth="1"/>
    <col min="15333" max="15586" width="9.140625" style="39"/>
    <col min="15587" max="15587" width="11" style="39" customWidth="1"/>
    <col min="15588" max="15588" width="21.28515625" style="39" customWidth="1"/>
    <col min="15589" max="15842" width="9.140625" style="39"/>
    <col min="15843" max="15843" width="11" style="39" customWidth="1"/>
    <col min="15844" max="15844" width="21.28515625" style="39" customWidth="1"/>
    <col min="15845" max="16098" width="9.140625" style="39"/>
    <col min="16099" max="16099" width="11" style="39" customWidth="1"/>
    <col min="16100" max="16100" width="21.28515625" style="39" customWidth="1"/>
    <col min="16101" max="16354" width="9.140625" style="39"/>
    <col min="16355" max="16384" width="8.85546875" style="39" customWidth="1"/>
  </cols>
  <sheetData>
    <row r="1" spans="1:22" ht="21" customHeight="1" x14ac:dyDescent="0.2">
      <c r="A1" s="377" t="s">
        <v>2284</v>
      </c>
      <c r="B1" s="377"/>
      <c r="C1" s="377"/>
      <c r="D1" s="377"/>
      <c r="E1" s="377"/>
      <c r="F1" s="377"/>
      <c r="G1" s="377"/>
      <c r="H1" s="377"/>
      <c r="I1" s="377"/>
      <c r="J1" s="377"/>
      <c r="K1" s="377"/>
      <c r="L1" s="377"/>
      <c r="M1" s="377"/>
      <c r="N1" s="377"/>
      <c r="O1" s="377"/>
      <c r="P1" s="377"/>
      <c r="Q1" s="377"/>
      <c r="R1" s="377"/>
      <c r="S1" s="377"/>
      <c r="T1" s="377"/>
      <c r="U1" s="377"/>
    </row>
    <row r="2" spans="1:22" ht="20.25" customHeight="1" x14ac:dyDescent="0.2">
      <c r="A2" s="382" t="s">
        <v>2427</v>
      </c>
      <c r="B2" s="382"/>
      <c r="C2" s="382"/>
      <c r="D2" s="382"/>
      <c r="E2" s="382"/>
      <c r="F2" s="382"/>
      <c r="G2" s="382"/>
      <c r="H2" s="382"/>
      <c r="I2" s="382"/>
      <c r="J2" s="382"/>
      <c r="K2" s="382"/>
      <c r="L2" s="382"/>
      <c r="M2" s="382"/>
      <c r="N2" s="382"/>
      <c r="O2" s="382"/>
      <c r="P2" s="382"/>
      <c r="Q2" s="382"/>
      <c r="R2" s="295" t="s">
        <v>2245</v>
      </c>
      <c r="S2" s="379" t="s">
        <v>881</v>
      </c>
      <c r="T2" s="379"/>
      <c r="U2" s="379"/>
    </row>
    <row r="3" spans="1:22" s="79" customFormat="1" ht="38.25" customHeight="1" x14ac:dyDescent="0.25">
      <c r="A3" s="296" t="s">
        <v>2290</v>
      </c>
      <c r="B3" s="297" t="s">
        <v>0</v>
      </c>
      <c r="C3" s="296" t="s">
        <v>40</v>
      </c>
      <c r="D3" s="296" t="s">
        <v>41</v>
      </c>
      <c r="E3" s="296" t="s">
        <v>42</v>
      </c>
      <c r="F3" s="296" t="s">
        <v>43</v>
      </c>
      <c r="G3" s="296" t="s">
        <v>44</v>
      </c>
      <c r="H3" s="296">
        <v>1997</v>
      </c>
      <c r="I3" s="296">
        <v>1999</v>
      </c>
      <c r="J3" s="296">
        <v>2000</v>
      </c>
      <c r="K3" s="296">
        <v>2002</v>
      </c>
      <c r="L3" s="296">
        <v>2004</v>
      </c>
      <c r="M3" s="296">
        <v>2006</v>
      </c>
      <c r="N3" s="296" t="s">
        <v>1031</v>
      </c>
      <c r="O3" s="296" t="s">
        <v>2317</v>
      </c>
      <c r="P3" s="296" t="s">
        <v>2316</v>
      </c>
      <c r="Q3" s="296" t="s">
        <v>2315</v>
      </c>
      <c r="R3" s="297" t="s">
        <v>2425</v>
      </c>
      <c r="S3" s="296" t="s">
        <v>40</v>
      </c>
      <c r="T3" s="296" t="s">
        <v>41</v>
      </c>
      <c r="U3" s="296" t="s">
        <v>42</v>
      </c>
    </row>
    <row r="4" spans="1:22" s="79" customFormat="1" ht="15.75" hidden="1" x14ac:dyDescent="0.25">
      <c r="A4" s="298">
        <v>1</v>
      </c>
      <c r="B4" s="298">
        <v>2</v>
      </c>
      <c r="C4" s="26">
        <v>3</v>
      </c>
      <c r="D4" s="26">
        <v>4</v>
      </c>
      <c r="E4" s="26">
        <v>5</v>
      </c>
      <c r="F4" s="26">
        <v>6</v>
      </c>
      <c r="G4" s="26">
        <v>7</v>
      </c>
      <c r="H4" s="26">
        <v>8</v>
      </c>
      <c r="I4" s="26">
        <v>9</v>
      </c>
      <c r="J4" s="26">
        <v>10</v>
      </c>
      <c r="K4" s="26">
        <v>11</v>
      </c>
      <c r="L4" s="26">
        <v>12</v>
      </c>
      <c r="M4" s="26">
        <v>14</v>
      </c>
      <c r="N4" s="26">
        <v>15</v>
      </c>
      <c r="O4" s="296">
        <v>16</v>
      </c>
      <c r="P4" s="296">
        <v>17</v>
      </c>
      <c r="Q4" s="296">
        <v>18</v>
      </c>
      <c r="R4" s="298">
        <v>2</v>
      </c>
      <c r="S4" s="26">
        <v>3</v>
      </c>
      <c r="T4" s="26">
        <v>4</v>
      </c>
      <c r="U4" s="26">
        <v>5</v>
      </c>
    </row>
    <row r="5" spans="1:22" s="3" customFormat="1" ht="15" x14ac:dyDescent="0.25">
      <c r="A5" s="7">
        <v>1</v>
      </c>
      <c r="B5" s="8" t="s">
        <v>1</v>
      </c>
      <c r="C5" s="9">
        <v>49573</v>
      </c>
      <c r="D5" s="9">
        <v>47290</v>
      </c>
      <c r="E5" s="9">
        <v>47290</v>
      </c>
      <c r="F5" s="9">
        <v>47256</v>
      </c>
      <c r="G5" s="10">
        <v>47112</v>
      </c>
      <c r="H5" s="10">
        <v>43290</v>
      </c>
      <c r="I5" s="10">
        <v>44229</v>
      </c>
      <c r="J5" s="10">
        <v>44637</v>
      </c>
      <c r="K5" s="10">
        <v>44419</v>
      </c>
      <c r="L5" s="10">
        <v>45231</v>
      </c>
      <c r="M5" s="10">
        <v>46670</v>
      </c>
      <c r="N5" s="10">
        <v>46389</v>
      </c>
      <c r="O5" s="15">
        <v>46116</v>
      </c>
      <c r="P5" s="15">
        <v>26006</v>
      </c>
      <c r="Q5" s="299">
        <v>28147</v>
      </c>
      <c r="R5" s="8" t="s">
        <v>2344</v>
      </c>
      <c r="S5" s="9">
        <v>49573</v>
      </c>
      <c r="T5" s="9">
        <v>47290</v>
      </c>
      <c r="U5" s="9">
        <v>47290</v>
      </c>
      <c r="V5" s="40" t="s">
        <v>2343</v>
      </c>
    </row>
    <row r="6" spans="1:22" s="3" customFormat="1" ht="15" x14ac:dyDescent="0.25">
      <c r="A6" s="7">
        <v>2</v>
      </c>
      <c r="B6" s="13" t="s">
        <v>2</v>
      </c>
      <c r="C6" s="13">
        <v>64132</v>
      </c>
      <c r="D6" s="13">
        <v>69002</v>
      </c>
      <c r="E6" s="13">
        <v>68757</v>
      </c>
      <c r="F6" s="13">
        <v>68661</v>
      </c>
      <c r="G6" s="10">
        <v>68621</v>
      </c>
      <c r="H6" s="10">
        <v>68602</v>
      </c>
      <c r="I6" s="10">
        <v>68847</v>
      </c>
      <c r="J6" s="10">
        <v>68045</v>
      </c>
      <c r="K6" s="10">
        <v>68019</v>
      </c>
      <c r="L6" s="10">
        <v>67472</v>
      </c>
      <c r="M6" s="10">
        <v>67484</v>
      </c>
      <c r="N6" s="10">
        <v>67410</v>
      </c>
      <c r="O6" s="15">
        <v>67321</v>
      </c>
      <c r="P6" s="15">
        <v>67154</v>
      </c>
      <c r="Q6" s="300">
        <v>66964</v>
      </c>
      <c r="R6" s="13" t="s">
        <v>2345</v>
      </c>
      <c r="S6" s="13">
        <v>64132</v>
      </c>
      <c r="T6" s="13">
        <v>69002</v>
      </c>
      <c r="U6" s="13">
        <v>68757</v>
      </c>
      <c r="V6" s="40" t="s">
        <v>2343</v>
      </c>
    </row>
    <row r="7" spans="1:22" s="3" customFormat="1" ht="15" x14ac:dyDescent="0.25">
      <c r="A7" s="7">
        <v>3</v>
      </c>
      <c r="B7" s="13" t="s">
        <v>3</v>
      </c>
      <c r="C7" s="13">
        <v>25160</v>
      </c>
      <c r="D7" s="13">
        <v>24832</v>
      </c>
      <c r="E7" s="13">
        <v>24751</v>
      </c>
      <c r="F7" s="13">
        <v>24508</v>
      </c>
      <c r="G7" s="10">
        <v>24061</v>
      </c>
      <c r="H7" s="10">
        <v>23824</v>
      </c>
      <c r="I7" s="10">
        <v>23688</v>
      </c>
      <c r="J7" s="10">
        <v>27714</v>
      </c>
      <c r="K7" s="10">
        <v>27826</v>
      </c>
      <c r="L7" s="10">
        <v>27758</v>
      </c>
      <c r="M7" s="10">
        <v>27692</v>
      </c>
      <c r="N7" s="10">
        <v>27673</v>
      </c>
      <c r="O7" s="15">
        <v>27671</v>
      </c>
      <c r="P7" s="15">
        <v>27538</v>
      </c>
      <c r="Q7" s="300">
        <v>28105</v>
      </c>
      <c r="R7" s="13" t="s">
        <v>2346</v>
      </c>
      <c r="S7" s="13">
        <v>25160</v>
      </c>
      <c r="T7" s="13">
        <v>24832</v>
      </c>
      <c r="U7" s="13">
        <v>24751</v>
      </c>
      <c r="V7" s="40" t="s">
        <v>2343</v>
      </c>
    </row>
    <row r="8" spans="1:22" s="3" customFormat="1" ht="15" x14ac:dyDescent="0.25">
      <c r="A8" s="7">
        <v>4</v>
      </c>
      <c r="B8" s="13" t="s">
        <v>4</v>
      </c>
      <c r="C8" s="13">
        <v>28482</v>
      </c>
      <c r="D8" s="13">
        <v>26668</v>
      </c>
      <c r="E8" s="13">
        <v>26668</v>
      </c>
      <c r="F8" s="13">
        <v>26587</v>
      </c>
      <c r="G8" s="10">
        <v>26561</v>
      </c>
      <c r="H8" s="10">
        <v>4832</v>
      </c>
      <c r="I8" s="10">
        <v>4830</v>
      </c>
      <c r="J8" s="10">
        <v>5720</v>
      </c>
      <c r="K8" s="10">
        <v>5558</v>
      </c>
      <c r="L8" s="10">
        <v>6807</v>
      </c>
      <c r="M8" s="10">
        <v>6804</v>
      </c>
      <c r="N8" s="10">
        <v>6845</v>
      </c>
      <c r="O8" s="15">
        <v>7291</v>
      </c>
      <c r="P8" s="15">
        <v>7254</v>
      </c>
      <c r="Q8" s="300">
        <v>7299</v>
      </c>
      <c r="R8" s="13" t="s">
        <v>2347</v>
      </c>
      <c r="S8" s="13">
        <v>28482</v>
      </c>
      <c r="T8" s="13">
        <v>26668</v>
      </c>
      <c r="U8" s="13">
        <v>26668</v>
      </c>
      <c r="V8" s="40" t="s">
        <v>2343</v>
      </c>
    </row>
    <row r="9" spans="1:22" s="3" customFormat="1" ht="15" x14ac:dyDescent="0.25">
      <c r="A9" s="7">
        <v>5</v>
      </c>
      <c r="B9" s="13" t="s">
        <v>5</v>
      </c>
      <c r="C9" s="13"/>
      <c r="D9" s="13"/>
      <c r="E9" s="13"/>
      <c r="F9" s="13"/>
      <c r="G9" s="10"/>
      <c r="H9" s="10">
        <v>56435</v>
      </c>
      <c r="I9" s="10">
        <v>56693</v>
      </c>
      <c r="J9" s="10">
        <v>56448</v>
      </c>
      <c r="K9" s="10">
        <v>55998</v>
      </c>
      <c r="L9" s="10">
        <v>55929</v>
      </c>
      <c r="M9" s="10">
        <v>55678</v>
      </c>
      <c r="N9" s="10">
        <v>55674</v>
      </c>
      <c r="O9" s="15">
        <v>55621</v>
      </c>
      <c r="P9" s="15">
        <v>55559</v>
      </c>
      <c r="Q9" s="300">
        <v>55547</v>
      </c>
      <c r="R9" s="13" t="s">
        <v>2348</v>
      </c>
      <c r="S9" s="13"/>
      <c r="T9" s="13"/>
      <c r="U9" s="13"/>
      <c r="V9" s="40" t="s">
        <v>2343</v>
      </c>
    </row>
    <row r="10" spans="1:22" s="3" customFormat="1" ht="15" x14ac:dyDescent="0.25">
      <c r="A10" s="7">
        <v>6</v>
      </c>
      <c r="B10" s="13" t="s">
        <v>6</v>
      </c>
      <c r="C10" s="13">
        <v>15</v>
      </c>
      <c r="D10" s="13">
        <v>22</v>
      </c>
      <c r="E10" s="13">
        <v>22</v>
      </c>
      <c r="F10" s="13">
        <v>22</v>
      </c>
      <c r="G10" s="10">
        <v>26</v>
      </c>
      <c r="H10" s="10">
        <v>26</v>
      </c>
      <c r="I10" s="10">
        <v>88</v>
      </c>
      <c r="J10" s="10">
        <v>111</v>
      </c>
      <c r="K10" s="10">
        <v>170</v>
      </c>
      <c r="L10" s="10">
        <v>177</v>
      </c>
      <c r="M10" s="10">
        <v>177</v>
      </c>
      <c r="N10" s="10">
        <v>176</v>
      </c>
      <c r="O10" s="15">
        <v>180</v>
      </c>
      <c r="P10" s="15">
        <v>188.77</v>
      </c>
      <c r="Q10" s="300">
        <v>192.41</v>
      </c>
      <c r="R10" s="13" t="s">
        <v>2349</v>
      </c>
      <c r="S10" s="13">
        <v>15</v>
      </c>
      <c r="T10" s="13">
        <v>22</v>
      </c>
      <c r="U10" s="13">
        <v>22</v>
      </c>
      <c r="V10" s="40" t="s">
        <v>2343</v>
      </c>
    </row>
    <row r="11" spans="1:22" s="3" customFormat="1" ht="15" x14ac:dyDescent="0.25">
      <c r="A11" s="7">
        <v>7</v>
      </c>
      <c r="B11" s="13" t="s">
        <v>7</v>
      </c>
      <c r="C11" s="13">
        <v>1240</v>
      </c>
      <c r="D11" s="13">
        <v>1255</v>
      </c>
      <c r="E11" s="13">
        <v>1255</v>
      </c>
      <c r="F11" s="13">
        <v>1250</v>
      </c>
      <c r="G11" s="10">
        <v>1247</v>
      </c>
      <c r="H11" s="10">
        <v>1252</v>
      </c>
      <c r="I11" s="10">
        <v>1251</v>
      </c>
      <c r="J11" s="10">
        <v>2095</v>
      </c>
      <c r="K11" s="10">
        <v>2156</v>
      </c>
      <c r="L11" s="10">
        <v>2156</v>
      </c>
      <c r="M11" s="10">
        <v>2212</v>
      </c>
      <c r="N11" s="10">
        <v>2219</v>
      </c>
      <c r="O11" s="15">
        <v>2219</v>
      </c>
      <c r="P11" s="15">
        <v>2210</v>
      </c>
      <c r="Q11" s="300">
        <v>2229</v>
      </c>
      <c r="R11" s="13" t="s">
        <v>2350</v>
      </c>
      <c r="S11" s="13">
        <v>1240</v>
      </c>
      <c r="T11" s="13">
        <v>1255</v>
      </c>
      <c r="U11" s="13">
        <v>1255</v>
      </c>
      <c r="V11" s="40" t="s">
        <v>2343</v>
      </c>
    </row>
    <row r="12" spans="1:22" s="3" customFormat="1" ht="15" x14ac:dyDescent="0.25">
      <c r="A12" s="7">
        <v>8</v>
      </c>
      <c r="B12" s="13" t="s">
        <v>8</v>
      </c>
      <c r="C12" s="13">
        <v>11991</v>
      </c>
      <c r="D12" s="13">
        <v>11921</v>
      </c>
      <c r="E12" s="13">
        <v>11907</v>
      </c>
      <c r="F12" s="13">
        <v>12044</v>
      </c>
      <c r="G12" s="10">
        <v>12320</v>
      </c>
      <c r="H12" s="10">
        <v>12578</v>
      </c>
      <c r="I12" s="10">
        <v>12965</v>
      </c>
      <c r="J12" s="10">
        <v>15152</v>
      </c>
      <c r="K12" s="10">
        <v>14946</v>
      </c>
      <c r="L12" s="10">
        <v>14604</v>
      </c>
      <c r="M12" s="10">
        <v>14620</v>
      </c>
      <c r="N12" s="10">
        <v>14619</v>
      </c>
      <c r="O12" s="15">
        <v>14653</v>
      </c>
      <c r="P12" s="15">
        <v>14710</v>
      </c>
      <c r="Q12" s="300">
        <v>14757</v>
      </c>
      <c r="R12" s="13" t="s">
        <v>2351</v>
      </c>
      <c r="S12" s="13">
        <v>11991</v>
      </c>
      <c r="T12" s="13">
        <v>11921</v>
      </c>
      <c r="U12" s="13">
        <v>11907</v>
      </c>
      <c r="V12" s="40" t="s">
        <v>2343</v>
      </c>
    </row>
    <row r="13" spans="1:22" s="3" customFormat="1" ht="15" x14ac:dyDescent="0.25">
      <c r="A13" s="7">
        <v>9</v>
      </c>
      <c r="B13" s="13" t="s">
        <v>9</v>
      </c>
      <c r="C13" s="13">
        <v>513</v>
      </c>
      <c r="D13" s="13">
        <v>513</v>
      </c>
      <c r="E13" s="13">
        <v>513</v>
      </c>
      <c r="F13" s="13">
        <v>513</v>
      </c>
      <c r="G13" s="10">
        <v>603</v>
      </c>
      <c r="H13" s="10">
        <v>604</v>
      </c>
      <c r="I13" s="10">
        <v>964</v>
      </c>
      <c r="J13" s="10">
        <v>1754</v>
      </c>
      <c r="K13" s="10">
        <v>1517</v>
      </c>
      <c r="L13" s="10">
        <v>1604</v>
      </c>
      <c r="M13" s="10">
        <v>1594</v>
      </c>
      <c r="N13" s="10">
        <v>1608</v>
      </c>
      <c r="O13" s="15">
        <v>1586</v>
      </c>
      <c r="P13" s="15">
        <v>1580</v>
      </c>
      <c r="Q13" s="300">
        <v>1588</v>
      </c>
      <c r="R13" s="13" t="s">
        <v>2352</v>
      </c>
      <c r="S13" s="13">
        <v>513</v>
      </c>
      <c r="T13" s="13">
        <v>513</v>
      </c>
      <c r="U13" s="13">
        <v>513</v>
      </c>
      <c r="V13" s="40" t="s">
        <v>2343</v>
      </c>
    </row>
    <row r="14" spans="1:22" s="3" customFormat="1" ht="15" x14ac:dyDescent="0.25">
      <c r="A14" s="7">
        <v>10</v>
      </c>
      <c r="B14" s="13" t="s">
        <v>10</v>
      </c>
      <c r="C14" s="13">
        <v>12480</v>
      </c>
      <c r="D14" s="13">
        <v>12480</v>
      </c>
      <c r="E14" s="13">
        <v>12480</v>
      </c>
      <c r="F14" s="13">
        <v>12502</v>
      </c>
      <c r="G14" s="10">
        <v>12501</v>
      </c>
      <c r="H14" s="10">
        <v>12521</v>
      </c>
      <c r="I14" s="10">
        <v>13082</v>
      </c>
      <c r="J14" s="10">
        <v>14360</v>
      </c>
      <c r="K14" s="10">
        <v>14353</v>
      </c>
      <c r="L14" s="10">
        <v>14666</v>
      </c>
      <c r="M14" s="10">
        <v>14668</v>
      </c>
      <c r="N14" s="10">
        <v>14679</v>
      </c>
      <c r="O14" s="15">
        <v>14683</v>
      </c>
      <c r="P14" s="15">
        <v>14707</v>
      </c>
      <c r="Q14" s="300">
        <v>15100</v>
      </c>
      <c r="R14" s="13" t="s">
        <v>2353</v>
      </c>
      <c r="S14" s="13">
        <v>12480</v>
      </c>
      <c r="T14" s="13">
        <v>12480</v>
      </c>
      <c r="U14" s="13">
        <v>12480</v>
      </c>
      <c r="V14" s="40" t="s">
        <v>2343</v>
      </c>
    </row>
    <row r="15" spans="1:22" s="3" customFormat="1" ht="15" x14ac:dyDescent="0.25">
      <c r="A15" s="7">
        <v>11</v>
      </c>
      <c r="B15" s="13" t="s">
        <v>11</v>
      </c>
      <c r="C15" s="13">
        <v>20905</v>
      </c>
      <c r="D15" s="13">
        <v>20499</v>
      </c>
      <c r="E15" s="13">
        <v>20499</v>
      </c>
      <c r="F15" s="13">
        <v>20443</v>
      </c>
      <c r="G15" s="10">
        <v>20433</v>
      </c>
      <c r="H15" s="10">
        <v>20440</v>
      </c>
      <c r="I15" s="10">
        <v>20441</v>
      </c>
      <c r="J15" s="10">
        <v>21237</v>
      </c>
      <c r="K15" s="10">
        <v>21267</v>
      </c>
      <c r="L15" s="10">
        <v>22689</v>
      </c>
      <c r="M15" s="10">
        <v>22537</v>
      </c>
      <c r="N15" s="10">
        <v>22539</v>
      </c>
      <c r="O15" s="15">
        <v>22538</v>
      </c>
      <c r="P15" s="15">
        <v>22988</v>
      </c>
      <c r="Q15" s="300">
        <v>23241</v>
      </c>
      <c r="R15" s="13" t="s">
        <v>2389</v>
      </c>
      <c r="S15" s="13">
        <v>20905</v>
      </c>
      <c r="T15" s="13">
        <v>20499</v>
      </c>
      <c r="U15" s="13">
        <v>20499</v>
      </c>
      <c r="V15" s="40" t="s">
        <v>2343</v>
      </c>
    </row>
    <row r="16" spans="1:22" s="3" customFormat="1" ht="15" x14ac:dyDescent="0.25">
      <c r="A16" s="7">
        <v>12</v>
      </c>
      <c r="B16" s="13" t="s">
        <v>12</v>
      </c>
      <c r="D16" s="13"/>
      <c r="G16" s="10"/>
      <c r="H16" s="10">
        <v>21692</v>
      </c>
      <c r="I16" s="10">
        <v>21644</v>
      </c>
      <c r="J16" s="10">
        <v>22637</v>
      </c>
      <c r="K16" s="10">
        <v>22716</v>
      </c>
      <c r="L16" s="10">
        <v>22722</v>
      </c>
      <c r="M16" s="10">
        <v>22894</v>
      </c>
      <c r="N16" s="10">
        <v>22977</v>
      </c>
      <c r="O16" s="15">
        <v>23473</v>
      </c>
      <c r="P16" s="15">
        <v>23524</v>
      </c>
      <c r="Q16" s="300">
        <v>23553</v>
      </c>
      <c r="R16" s="13" t="s">
        <v>2355</v>
      </c>
      <c r="T16" s="13"/>
      <c r="V16" s="40" t="s">
        <v>2343</v>
      </c>
    </row>
    <row r="17" spans="1:22" s="3" customFormat="1" ht="15" x14ac:dyDescent="0.25">
      <c r="A17" s="7">
        <v>13</v>
      </c>
      <c r="B17" s="13" t="s">
        <v>13</v>
      </c>
      <c r="C17" s="13">
        <v>32268</v>
      </c>
      <c r="D17" s="13">
        <v>32104</v>
      </c>
      <c r="E17" s="13">
        <v>32199</v>
      </c>
      <c r="F17" s="13">
        <v>32343</v>
      </c>
      <c r="G17" s="10">
        <v>32382</v>
      </c>
      <c r="H17" s="10">
        <v>32403</v>
      </c>
      <c r="I17" s="10">
        <v>32467</v>
      </c>
      <c r="J17" s="10">
        <v>36991</v>
      </c>
      <c r="K17" s="10">
        <v>36449</v>
      </c>
      <c r="L17" s="10">
        <v>36200</v>
      </c>
      <c r="M17" s="10">
        <v>36190</v>
      </c>
      <c r="N17" s="10">
        <v>36194</v>
      </c>
      <c r="O17" s="15">
        <v>36132</v>
      </c>
      <c r="P17" s="15">
        <v>36449</v>
      </c>
      <c r="Q17" s="300">
        <v>37550</v>
      </c>
      <c r="R17" s="13" t="s">
        <v>2356</v>
      </c>
      <c r="S17" s="13">
        <v>32268</v>
      </c>
      <c r="T17" s="13">
        <v>32104</v>
      </c>
      <c r="U17" s="13">
        <v>32199</v>
      </c>
      <c r="V17" s="40" t="s">
        <v>2343</v>
      </c>
    </row>
    <row r="18" spans="1:22" s="3" customFormat="1" ht="15" x14ac:dyDescent="0.25">
      <c r="A18" s="7">
        <v>14</v>
      </c>
      <c r="B18" s="13" t="s">
        <v>14</v>
      </c>
      <c r="C18" s="13">
        <v>10292</v>
      </c>
      <c r="D18" s="13">
        <v>10292</v>
      </c>
      <c r="E18" s="13">
        <v>10292</v>
      </c>
      <c r="F18" s="13">
        <v>10336</v>
      </c>
      <c r="G18" s="10">
        <v>10336</v>
      </c>
      <c r="H18" s="10">
        <v>10334</v>
      </c>
      <c r="I18" s="10">
        <v>10323</v>
      </c>
      <c r="J18" s="10">
        <v>15560</v>
      </c>
      <c r="K18" s="10">
        <v>15577</v>
      </c>
      <c r="L18" s="10">
        <v>17284</v>
      </c>
      <c r="M18" s="10">
        <v>17324</v>
      </c>
      <c r="N18" s="10">
        <v>17300</v>
      </c>
      <c r="O18" s="15">
        <v>17922</v>
      </c>
      <c r="P18" s="15">
        <v>19278</v>
      </c>
      <c r="Q18" s="300">
        <v>20321</v>
      </c>
      <c r="R18" s="13" t="s">
        <v>2357</v>
      </c>
      <c r="S18" s="13">
        <v>10292</v>
      </c>
      <c r="T18" s="13">
        <v>10292</v>
      </c>
      <c r="U18" s="13">
        <v>10292</v>
      </c>
      <c r="V18" s="40" t="s">
        <v>2343</v>
      </c>
    </row>
    <row r="19" spans="1:22" s="3" customFormat="1" ht="15" x14ac:dyDescent="0.25">
      <c r="A19" s="7">
        <v>15</v>
      </c>
      <c r="B19" s="13" t="s">
        <v>15</v>
      </c>
      <c r="C19" s="13">
        <v>130099</v>
      </c>
      <c r="D19" s="13">
        <v>135541</v>
      </c>
      <c r="E19" s="13">
        <v>135541</v>
      </c>
      <c r="F19" s="13">
        <v>135396</v>
      </c>
      <c r="G19" s="10">
        <v>135164</v>
      </c>
      <c r="H19" s="10">
        <v>74760</v>
      </c>
      <c r="I19" s="10">
        <v>75137</v>
      </c>
      <c r="J19" s="10">
        <v>77265</v>
      </c>
      <c r="K19" s="10">
        <v>76429</v>
      </c>
      <c r="L19" s="10">
        <v>77739</v>
      </c>
      <c r="M19" s="10">
        <v>77700</v>
      </c>
      <c r="N19" s="10">
        <v>77700</v>
      </c>
      <c r="O19" s="15">
        <v>77522</v>
      </c>
      <c r="P19" s="15">
        <v>77426</v>
      </c>
      <c r="Q19" s="300">
        <v>77414</v>
      </c>
      <c r="R19" s="13" t="s">
        <v>2358</v>
      </c>
      <c r="S19" s="13">
        <v>130099</v>
      </c>
      <c r="T19" s="13">
        <v>135541</v>
      </c>
      <c r="U19" s="13">
        <v>135541</v>
      </c>
      <c r="V19" s="40" t="s">
        <v>2343</v>
      </c>
    </row>
    <row r="20" spans="1:22" s="3" customFormat="1" ht="15" x14ac:dyDescent="0.25">
      <c r="A20" s="7">
        <v>16</v>
      </c>
      <c r="B20" s="13" t="s">
        <v>16</v>
      </c>
      <c r="C20" s="13">
        <v>45616</v>
      </c>
      <c r="D20" s="13">
        <v>44044</v>
      </c>
      <c r="E20" s="13">
        <v>44044</v>
      </c>
      <c r="F20" s="13">
        <v>43859</v>
      </c>
      <c r="G20" s="10">
        <v>43843</v>
      </c>
      <c r="H20" s="10">
        <v>46143</v>
      </c>
      <c r="I20" s="10">
        <v>46672</v>
      </c>
      <c r="J20" s="10">
        <v>47482</v>
      </c>
      <c r="K20" s="10">
        <v>46865</v>
      </c>
      <c r="L20" s="10">
        <v>50661</v>
      </c>
      <c r="M20" s="10">
        <v>50650</v>
      </c>
      <c r="N20" s="10">
        <v>50646</v>
      </c>
      <c r="O20" s="15">
        <v>50632</v>
      </c>
      <c r="P20" s="15">
        <v>50699</v>
      </c>
      <c r="Q20" s="300">
        <v>50682</v>
      </c>
      <c r="R20" s="13" t="s">
        <v>2359</v>
      </c>
      <c r="S20" s="13">
        <v>45616</v>
      </c>
      <c r="T20" s="13">
        <v>44044</v>
      </c>
      <c r="U20" s="13">
        <v>44044</v>
      </c>
      <c r="V20" s="40" t="s">
        <v>2343</v>
      </c>
    </row>
    <row r="21" spans="1:22" s="3" customFormat="1" ht="15" x14ac:dyDescent="0.25">
      <c r="A21" s="7">
        <v>17</v>
      </c>
      <c r="B21" s="13" t="s">
        <v>17</v>
      </c>
      <c r="C21" s="14">
        <v>17475</v>
      </c>
      <c r="D21" s="14">
        <v>17685</v>
      </c>
      <c r="E21" s="13">
        <v>17685</v>
      </c>
      <c r="F21" s="13">
        <v>17621</v>
      </c>
      <c r="G21" s="10">
        <v>17558</v>
      </c>
      <c r="H21" s="10">
        <v>17418</v>
      </c>
      <c r="I21" s="10">
        <v>17384</v>
      </c>
      <c r="J21" s="10">
        <v>16926</v>
      </c>
      <c r="K21" s="10">
        <v>17219</v>
      </c>
      <c r="L21" s="10">
        <v>16952</v>
      </c>
      <c r="M21" s="10">
        <v>17280</v>
      </c>
      <c r="N21" s="10">
        <v>17090</v>
      </c>
      <c r="O21" s="15">
        <v>16990</v>
      </c>
      <c r="P21" s="15">
        <v>17083</v>
      </c>
      <c r="Q21" s="300">
        <v>17346</v>
      </c>
      <c r="R21" s="13" t="s">
        <v>2360</v>
      </c>
      <c r="S21" s="14">
        <v>17475</v>
      </c>
      <c r="T21" s="14">
        <v>17685</v>
      </c>
      <c r="U21" s="13">
        <v>17685</v>
      </c>
      <c r="V21" s="40" t="s">
        <v>2343</v>
      </c>
    </row>
    <row r="22" spans="1:22" s="3" customFormat="1" ht="15" x14ac:dyDescent="0.25">
      <c r="A22" s="7">
        <v>18</v>
      </c>
      <c r="B22" s="13" t="s">
        <v>18</v>
      </c>
      <c r="C22" s="13">
        <v>16466</v>
      </c>
      <c r="D22" s="13">
        <v>15645</v>
      </c>
      <c r="E22" s="13">
        <v>15875</v>
      </c>
      <c r="F22" s="13">
        <v>15769</v>
      </c>
      <c r="G22" s="10">
        <v>15714</v>
      </c>
      <c r="H22" s="10">
        <v>15657</v>
      </c>
      <c r="I22" s="10">
        <v>15633</v>
      </c>
      <c r="J22" s="10">
        <v>15584</v>
      </c>
      <c r="K22" s="10">
        <v>16839</v>
      </c>
      <c r="L22" s="10">
        <v>17205</v>
      </c>
      <c r="M22" s="10">
        <v>17321</v>
      </c>
      <c r="N22" s="10">
        <v>17275</v>
      </c>
      <c r="O22" s="15">
        <v>17288</v>
      </c>
      <c r="P22" s="15">
        <v>17262</v>
      </c>
      <c r="Q22" s="300">
        <v>17146</v>
      </c>
      <c r="R22" s="13" t="s">
        <v>2361</v>
      </c>
      <c r="S22" s="13">
        <v>16466</v>
      </c>
      <c r="T22" s="13">
        <v>15645</v>
      </c>
      <c r="U22" s="13">
        <v>15875</v>
      </c>
      <c r="V22" s="40" t="s">
        <v>2343</v>
      </c>
    </row>
    <row r="23" spans="1:22" s="3" customFormat="1" ht="15" x14ac:dyDescent="0.25">
      <c r="A23" s="7">
        <v>19</v>
      </c>
      <c r="B23" s="13" t="s">
        <v>19</v>
      </c>
      <c r="C23" s="13">
        <v>19084</v>
      </c>
      <c r="D23" s="13">
        <v>18170</v>
      </c>
      <c r="E23" s="13">
        <v>18853</v>
      </c>
      <c r="F23" s="13">
        <v>18697</v>
      </c>
      <c r="G23" s="10">
        <v>18576</v>
      </c>
      <c r="H23" s="10">
        <v>18775</v>
      </c>
      <c r="I23" s="10">
        <v>18338</v>
      </c>
      <c r="J23" s="10">
        <v>17494</v>
      </c>
      <c r="K23" s="10">
        <v>18430</v>
      </c>
      <c r="L23" s="10">
        <v>18600</v>
      </c>
      <c r="M23" s="10">
        <v>19183</v>
      </c>
      <c r="N23" s="10">
        <v>19117</v>
      </c>
      <c r="O23" s="15">
        <v>19054</v>
      </c>
      <c r="P23" s="15">
        <v>18717</v>
      </c>
      <c r="Q23" s="300">
        <v>18186</v>
      </c>
      <c r="R23" s="13" t="s">
        <v>2362</v>
      </c>
      <c r="S23" s="13">
        <v>19084</v>
      </c>
      <c r="T23" s="13">
        <v>18170</v>
      </c>
      <c r="U23" s="13">
        <v>18853</v>
      </c>
      <c r="V23" s="40" t="s">
        <v>2343</v>
      </c>
    </row>
    <row r="24" spans="1:22" s="3" customFormat="1" ht="15" x14ac:dyDescent="0.25">
      <c r="A24" s="7">
        <v>20</v>
      </c>
      <c r="B24" s="13" t="s">
        <v>20</v>
      </c>
      <c r="C24" s="13">
        <v>14394</v>
      </c>
      <c r="D24" s="13">
        <v>14399</v>
      </c>
      <c r="E24" s="13">
        <v>14321</v>
      </c>
      <c r="F24" s="13">
        <v>14348</v>
      </c>
      <c r="G24" s="10">
        <v>14291</v>
      </c>
      <c r="H24" s="10">
        <v>14221</v>
      </c>
      <c r="I24" s="10">
        <v>14164</v>
      </c>
      <c r="J24" s="10">
        <v>13345</v>
      </c>
      <c r="K24" s="10">
        <v>13609</v>
      </c>
      <c r="L24" s="10">
        <v>13665</v>
      </c>
      <c r="M24" s="10">
        <v>13464</v>
      </c>
      <c r="N24" s="10">
        <v>13318</v>
      </c>
      <c r="O24" s="15">
        <v>13044</v>
      </c>
      <c r="P24" s="15">
        <v>12939</v>
      </c>
      <c r="Q24" s="300">
        <v>12489</v>
      </c>
      <c r="R24" s="13" t="s">
        <v>2363</v>
      </c>
      <c r="S24" s="13">
        <v>14394</v>
      </c>
      <c r="T24" s="13">
        <v>14399</v>
      </c>
      <c r="U24" s="13">
        <v>14321</v>
      </c>
      <c r="V24" s="40" t="s">
        <v>2343</v>
      </c>
    </row>
    <row r="25" spans="1:22" s="3" customFormat="1" ht="15" x14ac:dyDescent="0.25">
      <c r="A25" s="7">
        <v>21</v>
      </c>
      <c r="B25" s="13" t="s">
        <v>21</v>
      </c>
      <c r="C25" s="13">
        <v>53253</v>
      </c>
      <c r="D25" s="13">
        <v>47227</v>
      </c>
      <c r="E25" s="13">
        <v>47205</v>
      </c>
      <c r="F25" s="13">
        <v>47145</v>
      </c>
      <c r="G25" s="10">
        <v>47107</v>
      </c>
      <c r="H25" s="10">
        <v>46941</v>
      </c>
      <c r="I25" s="10">
        <v>47033</v>
      </c>
      <c r="J25" s="10">
        <v>48838</v>
      </c>
      <c r="K25" s="10">
        <v>48366</v>
      </c>
      <c r="L25" s="10">
        <v>48755</v>
      </c>
      <c r="M25" s="10">
        <v>48855</v>
      </c>
      <c r="N25" s="10">
        <v>48903</v>
      </c>
      <c r="O25" s="15">
        <v>50347</v>
      </c>
      <c r="P25" s="15">
        <v>50460</v>
      </c>
      <c r="Q25" s="300">
        <v>51345</v>
      </c>
      <c r="R25" s="13" t="s">
        <v>2390</v>
      </c>
      <c r="S25" s="13">
        <v>53253</v>
      </c>
      <c r="T25" s="13">
        <v>47227</v>
      </c>
      <c r="U25" s="13">
        <v>47205</v>
      </c>
      <c r="V25" s="40" t="s">
        <v>2343</v>
      </c>
    </row>
    <row r="26" spans="1:22" s="3" customFormat="1" ht="15" x14ac:dyDescent="0.25">
      <c r="A26" s="7">
        <v>22</v>
      </c>
      <c r="B26" s="13" t="s">
        <v>22</v>
      </c>
      <c r="C26" s="13">
        <v>943</v>
      </c>
      <c r="D26" s="13">
        <v>1338</v>
      </c>
      <c r="E26" s="13">
        <v>1343</v>
      </c>
      <c r="F26" s="13">
        <v>1343</v>
      </c>
      <c r="G26" s="10">
        <v>1342</v>
      </c>
      <c r="H26" s="10">
        <v>1387</v>
      </c>
      <c r="I26" s="10">
        <v>1412</v>
      </c>
      <c r="J26" s="10">
        <v>2432</v>
      </c>
      <c r="K26" s="10">
        <v>1580</v>
      </c>
      <c r="L26" s="10">
        <v>1660</v>
      </c>
      <c r="M26" s="10">
        <v>1664</v>
      </c>
      <c r="N26" s="10">
        <v>1764</v>
      </c>
      <c r="O26" s="15">
        <v>1772</v>
      </c>
      <c r="P26" s="15">
        <v>1771</v>
      </c>
      <c r="Q26" s="300">
        <v>1837</v>
      </c>
      <c r="R26" s="13" t="s">
        <v>2364</v>
      </c>
      <c r="S26" s="13">
        <v>943</v>
      </c>
      <c r="T26" s="13">
        <v>1338</v>
      </c>
      <c r="U26" s="13">
        <v>1343</v>
      </c>
      <c r="V26" s="40" t="s">
        <v>2343</v>
      </c>
    </row>
    <row r="27" spans="1:22" s="3" customFormat="1" ht="15" x14ac:dyDescent="0.25">
      <c r="A27" s="7">
        <v>23</v>
      </c>
      <c r="B27" s="13" t="s">
        <v>23</v>
      </c>
      <c r="C27" s="13">
        <v>12758</v>
      </c>
      <c r="D27" s="13">
        <v>12884</v>
      </c>
      <c r="E27" s="13">
        <v>12889</v>
      </c>
      <c r="F27" s="13">
        <v>13099</v>
      </c>
      <c r="G27" s="10">
        <v>13280</v>
      </c>
      <c r="H27" s="10">
        <v>13353</v>
      </c>
      <c r="I27" s="10">
        <v>13871</v>
      </c>
      <c r="J27" s="10">
        <v>16367</v>
      </c>
      <c r="K27" s="10">
        <v>15826</v>
      </c>
      <c r="L27" s="10">
        <v>16012</v>
      </c>
      <c r="M27" s="10">
        <v>16036</v>
      </c>
      <c r="N27" s="10">
        <v>16087</v>
      </c>
      <c r="O27" s="15">
        <v>16086</v>
      </c>
      <c r="P27" s="15">
        <v>16106</v>
      </c>
      <c r="Q27" s="300">
        <v>16572</v>
      </c>
      <c r="R27" s="13" t="s">
        <v>2365</v>
      </c>
      <c r="S27" s="13">
        <v>12758</v>
      </c>
      <c r="T27" s="13">
        <v>12884</v>
      </c>
      <c r="U27" s="13">
        <v>12889</v>
      </c>
      <c r="V27" s="40" t="s">
        <v>2343</v>
      </c>
    </row>
    <row r="28" spans="1:22" s="3" customFormat="1" ht="15" x14ac:dyDescent="0.25">
      <c r="A28" s="7">
        <v>24</v>
      </c>
      <c r="B28" s="13" t="s">
        <v>24</v>
      </c>
      <c r="C28" s="13">
        <v>2756</v>
      </c>
      <c r="D28" s="13">
        <v>3041</v>
      </c>
      <c r="E28" s="13">
        <v>3041</v>
      </c>
      <c r="F28" s="13">
        <v>3119</v>
      </c>
      <c r="G28" s="10">
        <v>3127</v>
      </c>
      <c r="H28" s="10">
        <v>3129</v>
      </c>
      <c r="I28" s="10">
        <v>3118</v>
      </c>
      <c r="J28" s="10">
        <v>3193</v>
      </c>
      <c r="K28" s="10">
        <v>3262</v>
      </c>
      <c r="L28" s="10">
        <v>3357</v>
      </c>
      <c r="M28" s="10">
        <v>3359</v>
      </c>
      <c r="N28" s="10">
        <v>3359</v>
      </c>
      <c r="O28" s="15">
        <v>3358</v>
      </c>
      <c r="P28" s="15">
        <v>3353</v>
      </c>
      <c r="Q28" s="300">
        <v>3344</v>
      </c>
      <c r="R28" s="13" t="s">
        <v>2366</v>
      </c>
      <c r="S28" s="13">
        <v>2756</v>
      </c>
      <c r="T28" s="13">
        <v>3041</v>
      </c>
      <c r="U28" s="13">
        <v>3041</v>
      </c>
      <c r="V28" s="40" t="s">
        <v>2343</v>
      </c>
    </row>
    <row r="29" spans="1:22" s="3" customFormat="1" ht="15" x14ac:dyDescent="0.25">
      <c r="A29" s="7">
        <v>25</v>
      </c>
      <c r="B29" s="13" t="s">
        <v>25</v>
      </c>
      <c r="C29" s="13">
        <v>17472</v>
      </c>
      <c r="D29" s="13">
        <v>16992</v>
      </c>
      <c r="E29" s="13">
        <v>16992</v>
      </c>
      <c r="F29" s="13">
        <v>17005</v>
      </c>
      <c r="G29" s="10">
        <v>17045</v>
      </c>
      <c r="H29" s="10">
        <v>17064</v>
      </c>
      <c r="I29" s="10">
        <v>17078</v>
      </c>
      <c r="J29" s="10">
        <v>21482</v>
      </c>
      <c r="K29" s="10">
        <v>22643</v>
      </c>
      <c r="L29" s="10">
        <v>23314</v>
      </c>
      <c r="M29" s="10">
        <v>23551</v>
      </c>
      <c r="N29" s="10">
        <v>23625</v>
      </c>
      <c r="O29" s="15">
        <v>23844</v>
      </c>
      <c r="P29" s="15">
        <v>26208</v>
      </c>
      <c r="Q29" s="300">
        <v>26281</v>
      </c>
      <c r="R29" s="13" t="s">
        <v>2367</v>
      </c>
      <c r="S29" s="13">
        <v>17472</v>
      </c>
      <c r="T29" s="13">
        <v>16992</v>
      </c>
      <c r="U29" s="13">
        <v>16992</v>
      </c>
      <c r="V29" s="40" t="s">
        <v>2343</v>
      </c>
    </row>
    <row r="30" spans="1:22" s="3" customFormat="1" ht="15" x14ac:dyDescent="0.25">
      <c r="A30" s="7">
        <v>26</v>
      </c>
      <c r="B30" s="13" t="s">
        <v>1016</v>
      </c>
      <c r="C30" s="13"/>
      <c r="D30" s="13"/>
      <c r="E30" s="13"/>
      <c r="F30" s="13"/>
      <c r="G30" s="10"/>
      <c r="H30" s="10"/>
      <c r="I30" s="10"/>
      <c r="J30" s="10"/>
      <c r="K30" s="10"/>
      <c r="L30" s="10"/>
      <c r="M30" s="10"/>
      <c r="N30" s="10"/>
      <c r="O30" s="15"/>
      <c r="P30" s="15">
        <v>19854</v>
      </c>
      <c r="Q30" s="300">
        <v>20419</v>
      </c>
      <c r="R30" s="13" t="s">
        <v>2391</v>
      </c>
      <c r="S30" s="13"/>
      <c r="T30" s="13"/>
      <c r="U30" s="13"/>
      <c r="V30" s="40" t="s">
        <v>2343</v>
      </c>
    </row>
    <row r="31" spans="1:22" s="3" customFormat="1" ht="15" x14ac:dyDescent="0.25">
      <c r="A31" s="7">
        <v>27</v>
      </c>
      <c r="B31" s="13" t="s">
        <v>26</v>
      </c>
      <c r="C31" s="13">
        <v>5953</v>
      </c>
      <c r="D31" s="13">
        <v>5535</v>
      </c>
      <c r="E31" s="13">
        <v>5535</v>
      </c>
      <c r="F31" s="13">
        <v>5538</v>
      </c>
      <c r="G31" s="10">
        <v>5538</v>
      </c>
      <c r="H31" s="10">
        <v>5546</v>
      </c>
      <c r="I31" s="10">
        <v>5745</v>
      </c>
      <c r="J31" s="10">
        <v>7065</v>
      </c>
      <c r="K31" s="10">
        <v>8093</v>
      </c>
      <c r="L31" s="10">
        <v>8173</v>
      </c>
      <c r="M31" s="10">
        <v>7985</v>
      </c>
      <c r="N31" s="10">
        <v>7977</v>
      </c>
      <c r="O31" s="15">
        <v>7866</v>
      </c>
      <c r="P31" s="15">
        <v>7890</v>
      </c>
      <c r="Q31" s="300">
        <v>7726</v>
      </c>
      <c r="R31" s="13" t="s">
        <v>2368</v>
      </c>
      <c r="S31" s="13">
        <v>5953</v>
      </c>
      <c r="T31" s="13">
        <v>5535</v>
      </c>
      <c r="U31" s="13">
        <v>5535</v>
      </c>
      <c r="V31" s="40" t="s">
        <v>2343</v>
      </c>
    </row>
    <row r="32" spans="1:22" s="3" customFormat="1" ht="15" x14ac:dyDescent="0.25">
      <c r="A32" s="7">
        <v>28</v>
      </c>
      <c r="B32" s="13" t="s">
        <v>27</v>
      </c>
      <c r="C32" s="13">
        <v>31226</v>
      </c>
      <c r="D32" s="13">
        <v>33627</v>
      </c>
      <c r="E32" s="13">
        <v>33609</v>
      </c>
      <c r="F32" s="13">
        <v>33961</v>
      </c>
      <c r="G32" s="10">
        <v>33986</v>
      </c>
      <c r="H32" s="10">
        <v>10751</v>
      </c>
      <c r="I32" s="10">
        <v>10756</v>
      </c>
      <c r="J32" s="10">
        <v>13746</v>
      </c>
      <c r="K32" s="10">
        <v>14118</v>
      </c>
      <c r="L32" s="10">
        <v>14346</v>
      </c>
      <c r="M32" s="10">
        <v>14341</v>
      </c>
      <c r="N32" s="10">
        <v>14338</v>
      </c>
      <c r="O32" s="15">
        <v>14349</v>
      </c>
      <c r="P32" s="15">
        <v>14401</v>
      </c>
      <c r="Q32" s="300">
        <v>14679</v>
      </c>
      <c r="R32" s="13" t="s">
        <v>2369</v>
      </c>
      <c r="S32" s="13">
        <v>31226</v>
      </c>
      <c r="T32" s="13">
        <v>33627</v>
      </c>
      <c r="U32" s="13">
        <v>33609</v>
      </c>
      <c r="V32" s="40" t="s">
        <v>2343</v>
      </c>
    </row>
    <row r="33" spans="1:22" s="3" customFormat="1" ht="15" x14ac:dyDescent="0.25">
      <c r="A33" s="7">
        <v>29</v>
      </c>
      <c r="B33" s="13" t="s">
        <v>28</v>
      </c>
      <c r="D33" s="15"/>
      <c r="E33" s="13"/>
      <c r="F33" s="13"/>
      <c r="G33" s="10"/>
      <c r="H33" s="10">
        <v>23243</v>
      </c>
      <c r="I33" s="10">
        <v>23260</v>
      </c>
      <c r="J33" s="10">
        <v>23938</v>
      </c>
      <c r="K33" s="10">
        <v>24465</v>
      </c>
      <c r="L33" s="10">
        <v>24493</v>
      </c>
      <c r="M33" s="10">
        <v>24495</v>
      </c>
      <c r="N33" s="10">
        <v>24496</v>
      </c>
      <c r="O33" s="15">
        <v>24508</v>
      </c>
      <c r="P33" s="15">
        <v>24272</v>
      </c>
      <c r="Q33" s="300">
        <v>24295</v>
      </c>
      <c r="R33" s="13" t="s">
        <v>2370</v>
      </c>
      <c r="T33" s="15"/>
      <c r="U33" s="13"/>
      <c r="V33" s="40" t="s">
        <v>2343</v>
      </c>
    </row>
    <row r="34" spans="1:22" s="3" customFormat="1" ht="15" x14ac:dyDescent="0.25">
      <c r="A34" s="7">
        <v>30</v>
      </c>
      <c r="B34" s="13" t="s">
        <v>29</v>
      </c>
      <c r="C34" s="15">
        <v>8432</v>
      </c>
      <c r="D34" s="13">
        <v>8015</v>
      </c>
      <c r="E34" s="13">
        <v>8015</v>
      </c>
      <c r="F34" s="13">
        <v>8186</v>
      </c>
      <c r="G34" s="10">
        <v>8276</v>
      </c>
      <c r="H34" s="10">
        <v>8349</v>
      </c>
      <c r="I34" s="10">
        <v>8362</v>
      </c>
      <c r="J34" s="10">
        <v>10693</v>
      </c>
      <c r="K34" s="10">
        <v>12343</v>
      </c>
      <c r="L34" s="10">
        <v>12970</v>
      </c>
      <c r="M34" s="10">
        <v>12994</v>
      </c>
      <c r="N34" s="10">
        <v>12995</v>
      </c>
      <c r="O34" s="15">
        <v>16805</v>
      </c>
      <c r="P34" s="15">
        <v>16826</v>
      </c>
      <c r="Q34" s="300">
        <v>16847</v>
      </c>
      <c r="R34" s="13" t="s">
        <v>2371</v>
      </c>
      <c r="S34" s="15">
        <v>8432</v>
      </c>
      <c r="T34" s="13">
        <v>8015</v>
      </c>
      <c r="U34" s="13">
        <v>8015</v>
      </c>
      <c r="V34" s="40" t="s">
        <v>2343</v>
      </c>
    </row>
    <row r="35" spans="1:22" s="22" customFormat="1" ht="15" x14ac:dyDescent="0.25">
      <c r="A35" s="16">
        <v>31</v>
      </c>
      <c r="B35" s="17" t="s">
        <v>2441</v>
      </c>
      <c r="C35" s="18">
        <v>7601</v>
      </c>
      <c r="D35" s="18">
        <v>7622</v>
      </c>
      <c r="E35" s="18">
        <v>7622</v>
      </c>
      <c r="F35" s="18">
        <v>7624</v>
      </c>
      <c r="G35" s="19">
        <v>7615</v>
      </c>
      <c r="H35" s="19">
        <v>7613</v>
      </c>
      <c r="I35" s="19">
        <v>7606</v>
      </c>
      <c r="J35" s="19">
        <v>6930</v>
      </c>
      <c r="K35" s="19">
        <v>6964</v>
      </c>
      <c r="L35" s="19">
        <v>6663</v>
      </c>
      <c r="M35" s="19">
        <v>6662</v>
      </c>
      <c r="N35" s="19">
        <v>6724</v>
      </c>
      <c r="O35" s="18">
        <v>6711</v>
      </c>
      <c r="P35" s="18">
        <v>6751</v>
      </c>
      <c r="Q35" s="242">
        <v>6742</v>
      </c>
      <c r="R35" s="18" t="s">
        <v>2372</v>
      </c>
      <c r="S35" s="18">
        <v>7601</v>
      </c>
      <c r="T35" s="18">
        <v>7622</v>
      </c>
      <c r="U35" s="18">
        <v>7622</v>
      </c>
      <c r="V35" s="53" t="s">
        <v>2343</v>
      </c>
    </row>
    <row r="36" spans="1:22" s="3" customFormat="1" ht="15" x14ac:dyDescent="0.25">
      <c r="A36" s="7">
        <v>32</v>
      </c>
      <c r="B36" s="13" t="s">
        <v>30</v>
      </c>
      <c r="C36" s="13">
        <v>2</v>
      </c>
      <c r="D36" s="13">
        <v>5</v>
      </c>
      <c r="E36" s="13">
        <v>5</v>
      </c>
      <c r="F36" s="13">
        <v>5</v>
      </c>
      <c r="G36" s="10">
        <v>7</v>
      </c>
      <c r="H36" s="10">
        <v>7</v>
      </c>
      <c r="I36" s="10">
        <v>7</v>
      </c>
      <c r="J36" s="10">
        <v>9</v>
      </c>
      <c r="K36" s="10">
        <v>15</v>
      </c>
      <c r="L36" s="10">
        <v>17</v>
      </c>
      <c r="M36" s="10">
        <v>17</v>
      </c>
      <c r="N36" s="10">
        <v>17</v>
      </c>
      <c r="O36" s="15">
        <v>17</v>
      </c>
      <c r="P36" s="15">
        <v>21.66</v>
      </c>
      <c r="Q36" s="300">
        <v>21.56</v>
      </c>
      <c r="R36" s="13" t="s">
        <v>2373</v>
      </c>
      <c r="S36" s="13">
        <v>2</v>
      </c>
      <c r="T36" s="13">
        <v>5</v>
      </c>
      <c r="U36" s="13">
        <v>5</v>
      </c>
      <c r="V36" s="40" t="s">
        <v>2343</v>
      </c>
    </row>
    <row r="37" spans="1:22" s="3" customFormat="1" ht="15" x14ac:dyDescent="0.25">
      <c r="A37" s="7">
        <v>33</v>
      </c>
      <c r="B37" s="74" t="s">
        <v>31</v>
      </c>
      <c r="C37" s="13">
        <v>238</v>
      </c>
      <c r="D37" s="13">
        <v>206</v>
      </c>
      <c r="E37" s="13">
        <v>206</v>
      </c>
      <c r="F37" s="13">
        <v>206</v>
      </c>
      <c r="G37" s="10">
        <v>204</v>
      </c>
      <c r="H37" s="10">
        <v>204</v>
      </c>
      <c r="I37" s="10">
        <v>202</v>
      </c>
      <c r="J37" s="10">
        <v>219</v>
      </c>
      <c r="K37" s="10">
        <v>225</v>
      </c>
      <c r="L37" s="10">
        <v>216</v>
      </c>
      <c r="M37" s="10">
        <v>211</v>
      </c>
      <c r="N37" s="10">
        <v>211</v>
      </c>
      <c r="O37" s="15">
        <v>213</v>
      </c>
      <c r="P37" s="15">
        <v>206</v>
      </c>
      <c r="Q37" s="300">
        <v>207</v>
      </c>
      <c r="R37" s="13" t="s">
        <v>2374</v>
      </c>
      <c r="S37" s="13">
        <v>238</v>
      </c>
      <c r="T37" s="13">
        <v>206</v>
      </c>
      <c r="U37" s="13">
        <v>206</v>
      </c>
      <c r="V37" s="40" t="s">
        <v>2343</v>
      </c>
    </row>
    <row r="38" spans="1:22" s="3" customFormat="1" ht="15" x14ac:dyDescent="0.25">
      <c r="A38" s="7">
        <v>34</v>
      </c>
      <c r="B38" s="13" t="s">
        <v>32</v>
      </c>
      <c r="C38" s="23" t="s">
        <v>33</v>
      </c>
      <c r="D38" s="23" t="s">
        <v>33</v>
      </c>
      <c r="E38" s="23" t="s">
        <v>33</v>
      </c>
      <c r="F38" s="23" t="s">
        <v>33</v>
      </c>
      <c r="G38" s="10">
        <v>3</v>
      </c>
      <c r="H38" s="10">
        <v>3</v>
      </c>
      <c r="I38" s="10"/>
      <c r="J38" s="10">
        <v>6</v>
      </c>
      <c r="K38" s="10">
        <v>8</v>
      </c>
      <c r="L38" s="10">
        <v>6</v>
      </c>
      <c r="M38" s="10">
        <v>6</v>
      </c>
      <c r="N38" s="10">
        <v>6</v>
      </c>
      <c r="O38" s="15">
        <v>9</v>
      </c>
      <c r="P38" s="15">
        <v>19.61</v>
      </c>
      <c r="Q38" s="300">
        <v>20.49</v>
      </c>
      <c r="R38" s="13" t="s">
        <v>2375</v>
      </c>
      <c r="S38" s="23" t="s">
        <v>33</v>
      </c>
      <c r="T38" s="23" t="s">
        <v>33</v>
      </c>
      <c r="U38" s="23" t="s">
        <v>2429</v>
      </c>
      <c r="V38" s="40" t="s">
        <v>2343</v>
      </c>
    </row>
    <row r="39" spans="1:22" s="3" customFormat="1" ht="15" customHeight="1" x14ac:dyDescent="0.25">
      <c r="A39" s="7">
        <v>35</v>
      </c>
      <c r="B39" s="13" t="s">
        <v>35</v>
      </c>
      <c r="C39" s="23">
        <v>0</v>
      </c>
      <c r="D39" s="23">
        <v>0</v>
      </c>
      <c r="E39" s="23">
        <v>0</v>
      </c>
      <c r="F39" s="23">
        <v>0</v>
      </c>
      <c r="G39" s="10">
        <v>0</v>
      </c>
      <c r="H39" s="10">
        <v>0</v>
      </c>
      <c r="I39" s="10">
        <v>0</v>
      </c>
      <c r="J39" s="10">
        <v>27</v>
      </c>
      <c r="K39" s="10">
        <v>23</v>
      </c>
      <c r="L39" s="10">
        <v>26</v>
      </c>
      <c r="M39" s="10">
        <v>26</v>
      </c>
      <c r="N39" s="10">
        <v>27</v>
      </c>
      <c r="O39" s="15">
        <v>27</v>
      </c>
      <c r="P39" s="15">
        <v>27.06</v>
      </c>
      <c r="Q39" s="300">
        <v>27.1</v>
      </c>
      <c r="R39" s="13" t="s">
        <v>2376</v>
      </c>
      <c r="S39" s="23">
        <v>0</v>
      </c>
      <c r="T39" s="23">
        <v>0</v>
      </c>
      <c r="U39" s="23">
        <v>0</v>
      </c>
      <c r="V39" s="40" t="s">
        <v>2343</v>
      </c>
    </row>
    <row r="40" spans="1:22" s="3" customFormat="1" ht="15" x14ac:dyDescent="0.25">
      <c r="A40" s="7">
        <v>36</v>
      </c>
      <c r="B40" s="13" t="s">
        <v>37</v>
      </c>
      <c r="C40" s="23">
        <v>0</v>
      </c>
      <c r="D40" s="23">
        <v>0</v>
      </c>
      <c r="E40" s="23">
        <v>0</v>
      </c>
      <c r="F40" s="23">
        <v>0</v>
      </c>
      <c r="G40" s="10">
        <v>0</v>
      </c>
      <c r="H40" s="10">
        <v>0</v>
      </c>
      <c r="I40" s="10">
        <v>0</v>
      </c>
      <c r="J40" s="10">
        <v>36</v>
      </c>
      <c r="K40" s="10">
        <v>40</v>
      </c>
      <c r="L40" s="10">
        <v>42</v>
      </c>
      <c r="M40" s="10">
        <v>50</v>
      </c>
      <c r="N40" s="10">
        <v>50</v>
      </c>
      <c r="O40" s="15">
        <v>50</v>
      </c>
      <c r="P40" s="15">
        <v>56.95</v>
      </c>
      <c r="Q40" s="300">
        <v>53.67</v>
      </c>
      <c r="R40" s="13" t="s">
        <v>2377</v>
      </c>
      <c r="S40" s="23">
        <v>0</v>
      </c>
      <c r="T40" s="23">
        <v>0</v>
      </c>
      <c r="U40" s="23">
        <v>0</v>
      </c>
      <c r="V40" s="40" t="s">
        <v>2343</v>
      </c>
    </row>
    <row r="41" spans="1:22" s="3" customFormat="1" ht="15" x14ac:dyDescent="0.25">
      <c r="A41" s="368" t="s">
        <v>38</v>
      </c>
      <c r="B41" s="368"/>
      <c r="C41" s="26">
        <v>640819</v>
      </c>
      <c r="D41" s="26">
        <v>638804</v>
      </c>
      <c r="E41" s="301">
        <v>639364</v>
      </c>
      <c r="F41" s="302">
        <v>639386</v>
      </c>
      <c r="G41" s="28">
        <v>638879</v>
      </c>
      <c r="H41" s="28">
        <v>633397</v>
      </c>
      <c r="I41" s="28">
        <v>637293</v>
      </c>
      <c r="J41" s="28">
        <v>675538</v>
      </c>
      <c r="K41" s="303">
        <v>678333</v>
      </c>
      <c r="L41" s="303">
        <v>690171</v>
      </c>
      <c r="M41" s="303">
        <v>692394</v>
      </c>
      <c r="N41" s="303">
        <v>692027</v>
      </c>
      <c r="O41" s="304">
        <f>SUM(O5:O40)</f>
        <v>697898</v>
      </c>
      <c r="P41" s="304">
        <v>701495</v>
      </c>
      <c r="Q41" s="305">
        <v>708273</v>
      </c>
      <c r="R41" s="33" t="s">
        <v>2392</v>
      </c>
      <c r="S41" s="26">
        <v>640819</v>
      </c>
      <c r="T41" s="26">
        <v>638804</v>
      </c>
      <c r="U41" s="301">
        <v>639364</v>
      </c>
      <c r="V41" s="40" t="s">
        <v>2343</v>
      </c>
    </row>
    <row r="42" spans="1:22" s="3" customFormat="1" ht="15" x14ac:dyDescent="0.25">
      <c r="A42" s="380" t="s">
        <v>882</v>
      </c>
      <c r="B42" s="381"/>
      <c r="C42" s="26">
        <v>19.489999999999998</v>
      </c>
      <c r="D42" s="26">
        <v>19.43</v>
      </c>
      <c r="E42" s="306">
        <v>19.45</v>
      </c>
      <c r="F42" s="301">
        <v>19.45</v>
      </c>
      <c r="G42" s="307">
        <v>19.43</v>
      </c>
      <c r="H42" s="308">
        <v>19.27</v>
      </c>
      <c r="I42" s="308">
        <v>19.39</v>
      </c>
      <c r="J42" s="309">
        <v>20.55</v>
      </c>
      <c r="K42" s="308">
        <v>20.64</v>
      </c>
      <c r="L42" s="310">
        <v>20.99</v>
      </c>
      <c r="M42" s="310">
        <v>21.06</v>
      </c>
      <c r="N42" s="308">
        <v>21.05</v>
      </c>
      <c r="O42" s="311">
        <f>O41/3287263*100</f>
        <v>21.230367025698886</v>
      </c>
      <c r="P42" s="311">
        <f>P41/3287263*100</f>
        <v>21.339789362761667</v>
      </c>
      <c r="Q42" s="76">
        <v>21.54</v>
      </c>
      <c r="R42" s="312" t="s">
        <v>2393</v>
      </c>
      <c r="S42" s="26">
        <v>19.489999999999998</v>
      </c>
      <c r="T42" s="26">
        <v>19.43</v>
      </c>
      <c r="U42" s="306">
        <v>19.45</v>
      </c>
      <c r="V42" s="40" t="s">
        <v>2343</v>
      </c>
    </row>
    <row r="43" spans="1:22" s="3" customFormat="1" ht="30" customHeight="1" x14ac:dyDescent="0.25">
      <c r="A43" s="384" t="s">
        <v>2508</v>
      </c>
      <c r="B43" s="385"/>
      <c r="C43" s="385"/>
      <c r="D43" s="385"/>
      <c r="E43" s="385"/>
      <c r="F43" s="385"/>
      <c r="G43" s="385"/>
      <c r="H43" s="385"/>
      <c r="I43" s="385"/>
      <c r="J43" s="385"/>
      <c r="K43" s="385"/>
      <c r="L43" s="385"/>
      <c r="M43" s="385"/>
      <c r="N43" s="385"/>
      <c r="O43" s="385"/>
      <c r="P43" s="385"/>
      <c r="Q43" s="385"/>
      <c r="R43" s="385"/>
      <c r="S43" s="385"/>
      <c r="T43" s="385"/>
      <c r="U43" s="385"/>
    </row>
    <row r="44" spans="1:22" s="3" customFormat="1" ht="15" x14ac:dyDescent="0.25">
      <c r="A44" s="383" t="s">
        <v>2394</v>
      </c>
      <c r="B44" s="383"/>
      <c r="C44" s="383"/>
      <c r="D44" s="383"/>
      <c r="E44" s="383"/>
      <c r="F44" s="383"/>
      <c r="G44" s="383"/>
      <c r="H44" s="383"/>
      <c r="I44" s="383"/>
      <c r="J44" s="383"/>
      <c r="K44" s="383"/>
      <c r="L44" s="383"/>
      <c r="M44" s="383"/>
      <c r="N44" s="383"/>
      <c r="O44" s="383"/>
      <c r="P44" s="383"/>
      <c r="Q44" s="383"/>
      <c r="R44" s="383"/>
      <c r="S44" s="313"/>
      <c r="T44" s="313"/>
      <c r="U44" s="313"/>
    </row>
    <row r="45" spans="1:22" s="3" customFormat="1" ht="84.75" customHeight="1" x14ac:dyDescent="0.25">
      <c r="A45" s="364" t="s">
        <v>2428</v>
      </c>
      <c r="B45" s="364"/>
      <c r="C45" s="364"/>
      <c r="D45" s="364"/>
      <c r="E45" s="364"/>
      <c r="F45" s="364"/>
      <c r="G45" s="364"/>
      <c r="H45" s="364"/>
      <c r="I45" s="364"/>
      <c r="J45" s="364"/>
      <c r="K45" s="364"/>
      <c r="L45" s="364"/>
      <c r="M45" s="364"/>
      <c r="N45" s="364"/>
      <c r="O45" s="364"/>
      <c r="P45" s="364"/>
      <c r="Q45" s="364"/>
      <c r="R45" s="364"/>
      <c r="S45" s="364"/>
      <c r="T45" s="364"/>
      <c r="U45" s="364"/>
    </row>
    <row r="54" spans="2:17" x14ac:dyDescent="0.2">
      <c r="G54" s="39" t="s">
        <v>2241</v>
      </c>
    </row>
    <row r="57" spans="2:17" x14ac:dyDescent="0.2">
      <c r="G57" s="39" t="s">
        <v>2240</v>
      </c>
    </row>
    <row r="58" spans="2:17" x14ac:dyDescent="0.2">
      <c r="B58" s="314"/>
    </row>
    <row r="59" spans="2:17" x14ac:dyDescent="0.2">
      <c r="B59" s="314"/>
    </row>
    <row r="60" spans="2:17" x14ac:dyDescent="0.2">
      <c r="B60" s="314"/>
    </row>
    <row r="61" spans="2:17" ht="15" x14ac:dyDescent="0.2">
      <c r="B61" s="315"/>
      <c r="E61" s="316"/>
      <c r="F61" s="316"/>
      <c r="G61" s="316"/>
      <c r="H61" s="316"/>
      <c r="I61" s="316"/>
      <c r="J61" s="316"/>
      <c r="K61" s="316"/>
      <c r="L61" s="316"/>
      <c r="M61" s="316"/>
      <c r="N61" s="316"/>
      <c r="O61" s="316"/>
      <c r="P61" s="316"/>
      <c r="Q61" s="316"/>
    </row>
    <row r="62" spans="2:17" x14ac:dyDescent="0.2">
      <c r="B62" s="314"/>
    </row>
    <row r="63" spans="2:17" x14ac:dyDescent="0.2">
      <c r="B63" s="314"/>
      <c r="D63" s="317"/>
    </row>
    <row r="69" spans="18:21" x14ac:dyDescent="0.2">
      <c r="R69" s="378"/>
      <c r="S69" s="378"/>
      <c r="T69" s="378"/>
      <c r="U69" s="378"/>
    </row>
  </sheetData>
  <sortState ref="B5:W40">
    <sortCondition ref="V5:V40"/>
    <sortCondition ref="B5:B40"/>
  </sortState>
  <mergeCells count="9">
    <mergeCell ref="A1:U1"/>
    <mergeCell ref="A45:U45"/>
    <mergeCell ref="R69:U69"/>
    <mergeCell ref="S2:U2"/>
    <mergeCell ref="A42:B42"/>
    <mergeCell ref="A41:B41"/>
    <mergeCell ref="A2:Q2"/>
    <mergeCell ref="A44:R44"/>
    <mergeCell ref="A43:U43"/>
  </mergeCells>
  <pageMargins left="0.9" right="0.47" top="0.51" bottom="0.3" header="0.52" footer="0.3"/>
  <pageSetup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view="pageBreakPreview" topLeftCell="A34" zoomScaleSheetLayoutView="100" workbookViewId="0">
      <selection activeCell="R35" sqref="R35"/>
    </sheetView>
  </sheetViews>
  <sheetFormatPr defaultRowHeight="15" x14ac:dyDescent="0.25"/>
  <cols>
    <col min="1" max="1" width="7" style="22" customWidth="1"/>
    <col min="2" max="2" width="20.85546875" style="22" customWidth="1"/>
    <col min="3" max="3" width="8.28515625" style="22" customWidth="1"/>
    <col min="4" max="4" width="8.7109375" style="22" customWidth="1"/>
    <col min="5" max="5" width="8.5703125" style="22" customWidth="1"/>
    <col min="6" max="6" width="8.7109375" style="22" customWidth="1"/>
    <col min="7" max="7" width="8.28515625" style="22" customWidth="1"/>
    <col min="8" max="8" width="8.42578125" style="22" customWidth="1"/>
    <col min="9" max="9" width="7.42578125" style="22" customWidth="1"/>
    <col min="10" max="10" width="7.7109375" style="22" customWidth="1"/>
    <col min="11" max="11" width="30" style="22" customWidth="1"/>
    <col min="12" max="12" width="18.5703125" style="22" customWidth="1"/>
    <col min="13" max="15" width="0" style="22" hidden="1" customWidth="1"/>
    <col min="16" max="237" width="9.140625" style="22"/>
    <col min="238" max="238" width="22.140625" style="22" bestFit="1" customWidth="1"/>
    <col min="239" max="493" width="9.140625" style="22"/>
    <col min="494" max="494" width="22.140625" style="22" bestFit="1" customWidth="1"/>
    <col min="495" max="749" width="9.140625" style="22"/>
    <col min="750" max="750" width="22.140625" style="22" bestFit="1" customWidth="1"/>
    <col min="751" max="1005" width="9.140625" style="22"/>
    <col min="1006" max="1006" width="22.140625" style="22" bestFit="1" customWidth="1"/>
    <col min="1007" max="1261" width="9.140625" style="22"/>
    <col min="1262" max="1262" width="22.140625" style="22" bestFit="1" customWidth="1"/>
    <col min="1263" max="1517" width="9.140625" style="22"/>
    <col min="1518" max="1518" width="22.140625" style="22" bestFit="1" customWidth="1"/>
    <col min="1519" max="1773" width="9.140625" style="22"/>
    <col min="1774" max="1774" width="22.140625" style="22" bestFit="1" customWidth="1"/>
    <col min="1775" max="2029" width="9.140625" style="22"/>
    <col min="2030" max="2030" width="22.140625" style="22" bestFit="1" customWidth="1"/>
    <col min="2031" max="2285" width="9.140625" style="22"/>
    <col min="2286" max="2286" width="22.140625" style="22" bestFit="1" customWidth="1"/>
    <col min="2287" max="2541" width="9.140625" style="22"/>
    <col min="2542" max="2542" width="22.140625" style="22" bestFit="1" customWidth="1"/>
    <col min="2543" max="2797" width="9.140625" style="22"/>
    <col min="2798" max="2798" width="22.140625" style="22" bestFit="1" customWidth="1"/>
    <col min="2799" max="3053" width="9.140625" style="22"/>
    <col min="3054" max="3054" width="22.140625" style="22" bestFit="1" customWidth="1"/>
    <col min="3055" max="3309" width="9.140625" style="22"/>
    <col min="3310" max="3310" width="22.140625" style="22" bestFit="1" customWidth="1"/>
    <col min="3311" max="3565" width="9.140625" style="22"/>
    <col min="3566" max="3566" width="22.140625" style="22" bestFit="1" customWidth="1"/>
    <col min="3567" max="3821" width="9.140625" style="22"/>
    <col min="3822" max="3822" width="22.140625" style="22" bestFit="1" customWidth="1"/>
    <col min="3823" max="4077" width="9.140625" style="22"/>
    <col min="4078" max="4078" width="22.140625" style="22" bestFit="1" customWidth="1"/>
    <col min="4079" max="4333" width="9.140625" style="22"/>
    <col min="4334" max="4334" width="22.140625" style="22" bestFit="1" customWidth="1"/>
    <col min="4335" max="4589" width="9.140625" style="22"/>
    <col min="4590" max="4590" width="22.140625" style="22" bestFit="1" customWidth="1"/>
    <col min="4591" max="4845" width="9.140625" style="22"/>
    <col min="4846" max="4846" width="22.140625" style="22" bestFit="1" customWidth="1"/>
    <col min="4847" max="5101" width="9.140625" style="22"/>
    <col min="5102" max="5102" width="22.140625" style="22" bestFit="1" customWidth="1"/>
    <col min="5103" max="5357" width="9.140625" style="22"/>
    <col min="5358" max="5358" width="22.140625" style="22" bestFit="1" customWidth="1"/>
    <col min="5359" max="5613" width="9.140625" style="22"/>
    <col min="5614" max="5614" width="22.140625" style="22" bestFit="1" customWidth="1"/>
    <col min="5615" max="5869" width="9.140625" style="22"/>
    <col min="5870" max="5870" width="22.140625" style="22" bestFit="1" customWidth="1"/>
    <col min="5871" max="6125" width="9.140625" style="22"/>
    <col min="6126" max="6126" width="22.140625" style="22" bestFit="1" customWidth="1"/>
    <col min="6127" max="6381" width="9.140625" style="22"/>
    <col min="6382" max="6382" width="22.140625" style="22" bestFit="1" customWidth="1"/>
    <col min="6383" max="6637" width="9.140625" style="22"/>
    <col min="6638" max="6638" width="22.140625" style="22" bestFit="1" customWidth="1"/>
    <col min="6639" max="6893" width="9.140625" style="22"/>
    <col min="6894" max="6894" width="22.140625" style="22" bestFit="1" customWidth="1"/>
    <col min="6895" max="7149" width="9.140625" style="22"/>
    <col min="7150" max="7150" width="22.140625" style="22" bestFit="1" customWidth="1"/>
    <col min="7151" max="7405" width="9.140625" style="22"/>
    <col min="7406" max="7406" width="22.140625" style="22" bestFit="1" customWidth="1"/>
    <col min="7407" max="7661" width="9.140625" style="22"/>
    <col min="7662" max="7662" width="22.140625" style="22" bestFit="1" customWidth="1"/>
    <col min="7663" max="7917" width="9.140625" style="22"/>
    <col min="7918" max="7918" width="22.140625" style="22" bestFit="1" customWidth="1"/>
    <col min="7919" max="8173" width="9.140625" style="22"/>
    <col min="8174" max="8174" width="22.140625" style="22" bestFit="1" customWidth="1"/>
    <col min="8175" max="8429" width="9.140625" style="22"/>
    <col min="8430" max="8430" width="22.140625" style="22" bestFit="1" customWidth="1"/>
    <col min="8431" max="8685" width="9.140625" style="22"/>
    <col min="8686" max="8686" width="22.140625" style="22" bestFit="1" customWidth="1"/>
    <col min="8687" max="8941" width="9.140625" style="22"/>
    <col min="8942" max="8942" width="22.140625" style="22" bestFit="1" customWidth="1"/>
    <col min="8943" max="9197" width="9.140625" style="22"/>
    <col min="9198" max="9198" width="22.140625" style="22" bestFit="1" customWidth="1"/>
    <col min="9199" max="9453" width="9.140625" style="22"/>
    <col min="9454" max="9454" width="22.140625" style="22" bestFit="1" customWidth="1"/>
    <col min="9455" max="9709" width="9.140625" style="22"/>
    <col min="9710" max="9710" width="22.140625" style="22" bestFit="1" customWidth="1"/>
    <col min="9711" max="9965" width="9.140625" style="22"/>
    <col min="9966" max="9966" width="22.140625" style="22" bestFit="1" customWidth="1"/>
    <col min="9967" max="10221" width="9.140625" style="22"/>
    <col min="10222" max="10222" width="22.140625" style="22" bestFit="1" customWidth="1"/>
    <col min="10223" max="10477" width="9.140625" style="22"/>
    <col min="10478" max="10478" width="22.140625" style="22" bestFit="1" customWidth="1"/>
    <col min="10479" max="10733" width="9.140625" style="22"/>
    <col min="10734" max="10734" width="22.140625" style="22" bestFit="1" customWidth="1"/>
    <col min="10735" max="10989" width="9.140625" style="22"/>
    <col min="10990" max="10990" width="22.140625" style="22" bestFit="1" customWidth="1"/>
    <col min="10991" max="11245" width="9.140625" style="22"/>
    <col min="11246" max="11246" width="22.140625" style="22" bestFit="1" customWidth="1"/>
    <col min="11247" max="11501" width="9.140625" style="22"/>
    <col min="11502" max="11502" width="22.140625" style="22" bestFit="1" customWidth="1"/>
    <col min="11503" max="11757" width="9.140625" style="22"/>
    <col min="11758" max="11758" width="22.140625" style="22" bestFit="1" customWidth="1"/>
    <col min="11759" max="12013" width="9.140625" style="22"/>
    <col min="12014" max="12014" width="22.140625" style="22" bestFit="1" customWidth="1"/>
    <col min="12015" max="12269" width="9.140625" style="22"/>
    <col min="12270" max="12270" width="22.140625" style="22" bestFit="1" customWidth="1"/>
    <col min="12271" max="12525" width="9.140625" style="22"/>
    <col min="12526" max="12526" width="22.140625" style="22" bestFit="1" customWidth="1"/>
    <col min="12527" max="12781" width="9.140625" style="22"/>
    <col min="12782" max="12782" width="22.140625" style="22" bestFit="1" customWidth="1"/>
    <col min="12783" max="13037" width="9.140625" style="22"/>
    <col min="13038" max="13038" width="22.140625" style="22" bestFit="1" customWidth="1"/>
    <col min="13039" max="13293" width="9.140625" style="22"/>
    <col min="13294" max="13294" width="22.140625" style="22" bestFit="1" customWidth="1"/>
    <col min="13295" max="13549" width="9.140625" style="22"/>
    <col min="13550" max="13550" width="22.140625" style="22" bestFit="1" customWidth="1"/>
    <col min="13551" max="13805" width="9.140625" style="22"/>
    <col min="13806" max="13806" width="22.140625" style="22" bestFit="1" customWidth="1"/>
    <col min="13807" max="14061" width="9.140625" style="22"/>
    <col min="14062" max="14062" width="22.140625" style="22" bestFit="1" customWidth="1"/>
    <col min="14063" max="14317" width="9.140625" style="22"/>
    <col min="14318" max="14318" width="22.140625" style="22" bestFit="1" customWidth="1"/>
    <col min="14319" max="14573" width="9.140625" style="22"/>
    <col min="14574" max="14574" width="22.140625" style="22" bestFit="1" customWidth="1"/>
    <col min="14575" max="14829" width="9.140625" style="22"/>
    <col min="14830" max="14830" width="22.140625" style="22" bestFit="1" customWidth="1"/>
    <col min="14831" max="15085" width="9.140625" style="22"/>
    <col min="15086" max="15086" width="22.140625" style="22" bestFit="1" customWidth="1"/>
    <col min="15087" max="15341" width="9.140625" style="22"/>
    <col min="15342" max="15342" width="22.140625" style="22" bestFit="1" customWidth="1"/>
    <col min="15343" max="15597" width="9.140625" style="22"/>
    <col min="15598" max="15598" width="22.140625" style="22" bestFit="1" customWidth="1"/>
    <col min="15599" max="15853" width="9.140625" style="22"/>
    <col min="15854" max="15854" width="22.140625" style="22" bestFit="1" customWidth="1"/>
    <col min="15855" max="16109" width="9.140625" style="22"/>
    <col min="16110" max="16110" width="22.140625" style="22" bestFit="1" customWidth="1"/>
    <col min="16111" max="16364" width="9.140625" style="22"/>
    <col min="16365" max="16384" width="8.85546875" style="22" customWidth="1"/>
  </cols>
  <sheetData>
    <row r="1" spans="1:12" ht="19.5" customHeight="1" x14ac:dyDescent="0.25">
      <c r="A1" s="388" t="s">
        <v>2286</v>
      </c>
      <c r="B1" s="388"/>
      <c r="C1" s="388"/>
      <c r="D1" s="388"/>
      <c r="E1" s="388"/>
      <c r="F1" s="388"/>
      <c r="G1" s="388"/>
      <c r="H1" s="388"/>
      <c r="I1" s="388"/>
      <c r="J1" s="388"/>
      <c r="K1" s="388"/>
    </row>
    <row r="2" spans="1:12" ht="17.25" customHeight="1" x14ac:dyDescent="0.25">
      <c r="A2" s="389" t="s">
        <v>2287</v>
      </c>
      <c r="B2" s="389"/>
      <c r="C2" s="389"/>
      <c r="D2" s="389"/>
      <c r="E2" s="389"/>
      <c r="F2" s="389"/>
      <c r="G2" s="389"/>
      <c r="H2" s="389"/>
      <c r="I2" s="389"/>
      <c r="J2" s="389"/>
      <c r="K2" s="389"/>
    </row>
    <row r="3" spans="1:12" ht="17.25" customHeight="1" x14ac:dyDescent="0.25">
      <c r="A3" s="390" t="s">
        <v>2430</v>
      </c>
      <c r="B3" s="390"/>
      <c r="C3" s="390"/>
      <c r="D3" s="390"/>
      <c r="E3" s="390"/>
      <c r="F3" s="390"/>
      <c r="G3" s="390"/>
      <c r="H3" s="390"/>
      <c r="I3" s="390"/>
      <c r="J3" s="390"/>
      <c r="K3" s="390"/>
    </row>
    <row r="4" spans="1:12" ht="19.5" customHeight="1" x14ac:dyDescent="0.25">
      <c r="A4" s="282"/>
      <c r="B4" s="282"/>
      <c r="C4" s="283"/>
      <c r="D4" s="389" t="s">
        <v>2285</v>
      </c>
      <c r="E4" s="389"/>
      <c r="F4" s="389"/>
      <c r="G4" s="389"/>
      <c r="H4" s="389"/>
      <c r="I4" s="389"/>
      <c r="J4" s="393" t="s">
        <v>2245</v>
      </c>
      <c r="K4" s="393"/>
    </row>
    <row r="5" spans="1:12" ht="45" x14ac:dyDescent="0.25">
      <c r="A5" s="284" t="s">
        <v>2290</v>
      </c>
      <c r="B5" s="284" t="s">
        <v>0</v>
      </c>
      <c r="C5" s="258">
        <v>2000</v>
      </c>
      <c r="D5" s="258">
        <v>2002</v>
      </c>
      <c r="E5" s="258">
        <v>2004</v>
      </c>
      <c r="F5" s="258">
        <v>2006</v>
      </c>
      <c r="G5" s="258" t="s">
        <v>1031</v>
      </c>
      <c r="H5" s="66" t="s">
        <v>2317</v>
      </c>
      <c r="I5" s="66" t="s">
        <v>2316</v>
      </c>
      <c r="J5" s="66" t="s">
        <v>2315</v>
      </c>
      <c r="K5" s="18" t="s">
        <v>2431</v>
      </c>
    </row>
    <row r="6" spans="1:12" ht="21.75" customHeight="1" x14ac:dyDescent="0.25">
      <c r="A6" s="285">
        <v>1</v>
      </c>
      <c r="B6" s="286" t="s">
        <v>1</v>
      </c>
      <c r="C6" s="213">
        <v>9011</v>
      </c>
      <c r="D6" s="213">
        <v>12120</v>
      </c>
      <c r="E6" s="213">
        <v>7640</v>
      </c>
      <c r="F6" s="287">
        <v>7191</v>
      </c>
      <c r="G6" s="213">
        <v>7152</v>
      </c>
      <c r="H6" s="18">
        <v>7187</v>
      </c>
      <c r="I6" s="21">
        <v>3965</v>
      </c>
      <c r="J6" s="21">
        <v>3753</v>
      </c>
      <c r="K6" s="286" t="s">
        <v>2344</v>
      </c>
      <c r="L6" s="53"/>
    </row>
    <row r="7" spans="1:12" ht="21.75" customHeight="1" x14ac:dyDescent="0.25">
      <c r="A7" s="285">
        <v>2</v>
      </c>
      <c r="B7" s="287" t="s">
        <v>2</v>
      </c>
      <c r="C7" s="213">
        <v>478</v>
      </c>
      <c r="D7" s="213">
        <v>363</v>
      </c>
      <c r="E7" s="213">
        <v>446</v>
      </c>
      <c r="F7" s="288">
        <v>592</v>
      </c>
      <c r="G7" s="213">
        <v>549</v>
      </c>
      <c r="H7" s="18">
        <v>660</v>
      </c>
      <c r="I7" s="21">
        <v>761</v>
      </c>
      <c r="J7" s="21">
        <v>807</v>
      </c>
      <c r="K7" s="287" t="s">
        <v>2345</v>
      </c>
      <c r="L7" s="53"/>
    </row>
    <row r="8" spans="1:12" ht="21.75" customHeight="1" x14ac:dyDescent="0.25">
      <c r="A8" s="285">
        <v>3</v>
      </c>
      <c r="B8" s="287" t="s">
        <v>3</v>
      </c>
      <c r="C8" s="213">
        <v>1942</v>
      </c>
      <c r="D8" s="213">
        <v>935</v>
      </c>
      <c r="E8" s="213">
        <v>1484</v>
      </c>
      <c r="F8" s="287">
        <v>1590</v>
      </c>
      <c r="G8" s="213">
        <v>1564</v>
      </c>
      <c r="H8" s="18">
        <v>1582</v>
      </c>
      <c r="I8" s="21">
        <v>1613</v>
      </c>
      <c r="J8" s="21">
        <v>1496</v>
      </c>
      <c r="K8" s="287" t="s">
        <v>2346</v>
      </c>
      <c r="L8" s="53"/>
    </row>
    <row r="9" spans="1:12" ht="21.75" customHeight="1" x14ac:dyDescent="0.25">
      <c r="A9" s="285">
        <v>4</v>
      </c>
      <c r="B9" s="287" t="s">
        <v>4</v>
      </c>
      <c r="C9" s="213">
        <v>3693</v>
      </c>
      <c r="D9" s="213">
        <v>1620</v>
      </c>
      <c r="E9" s="213">
        <v>2522</v>
      </c>
      <c r="F9" s="287">
        <v>2495</v>
      </c>
      <c r="G9" s="213">
        <v>2369</v>
      </c>
      <c r="H9" s="18">
        <v>2164</v>
      </c>
      <c r="I9" s="21">
        <v>2182</v>
      </c>
      <c r="J9" s="21">
        <v>2263</v>
      </c>
      <c r="K9" s="287" t="s">
        <v>2347</v>
      </c>
      <c r="L9" s="53"/>
    </row>
    <row r="10" spans="1:12" ht="21.75" customHeight="1" x14ac:dyDescent="0.25">
      <c r="A10" s="285">
        <v>5</v>
      </c>
      <c r="B10" s="287" t="s">
        <v>5</v>
      </c>
      <c r="C10" s="213">
        <v>3535</v>
      </c>
      <c r="D10" s="213">
        <v>6723</v>
      </c>
      <c r="E10" s="213">
        <v>4492</v>
      </c>
      <c r="F10" s="287">
        <v>4027</v>
      </c>
      <c r="G10" s="213">
        <v>3866</v>
      </c>
      <c r="H10" s="18">
        <v>3463</v>
      </c>
      <c r="I10" s="21">
        <v>3629</v>
      </c>
      <c r="J10" s="21">
        <v>3833</v>
      </c>
      <c r="K10" s="287" t="s">
        <v>2348</v>
      </c>
      <c r="L10" s="53"/>
    </row>
    <row r="11" spans="1:12" ht="21.75" customHeight="1" x14ac:dyDescent="0.25">
      <c r="A11" s="285">
        <v>6</v>
      </c>
      <c r="B11" s="287" t="s">
        <v>6</v>
      </c>
      <c r="C11" s="213">
        <v>40</v>
      </c>
      <c r="D11" s="213">
        <v>98</v>
      </c>
      <c r="E11" s="213">
        <v>107</v>
      </c>
      <c r="F11" s="287">
        <v>123</v>
      </c>
      <c r="G11" s="213">
        <v>120</v>
      </c>
      <c r="H11" s="18">
        <v>118</v>
      </c>
      <c r="I11" s="21">
        <v>111</v>
      </c>
      <c r="J11" s="21">
        <v>113</v>
      </c>
      <c r="K11" s="287" t="s">
        <v>2349</v>
      </c>
      <c r="L11" s="53"/>
    </row>
    <row r="12" spans="1:12" ht="21.75" customHeight="1" x14ac:dyDescent="0.25">
      <c r="A12" s="285">
        <v>7</v>
      </c>
      <c r="B12" s="287" t="s">
        <v>7</v>
      </c>
      <c r="C12" s="213">
        <v>62</v>
      </c>
      <c r="D12" s="213">
        <v>136</v>
      </c>
      <c r="E12" s="213">
        <v>268</v>
      </c>
      <c r="F12" s="287">
        <v>286</v>
      </c>
      <c r="G12" s="213">
        <v>286</v>
      </c>
      <c r="H12" s="18">
        <v>334</v>
      </c>
      <c r="I12" s="21">
        <v>325</v>
      </c>
      <c r="J12" s="21">
        <v>323</v>
      </c>
      <c r="K12" s="287" t="s">
        <v>2350</v>
      </c>
      <c r="L12" s="53"/>
    </row>
    <row r="13" spans="1:12" ht="21.75" customHeight="1" x14ac:dyDescent="0.25">
      <c r="A13" s="285">
        <v>8</v>
      </c>
      <c r="B13" s="287" t="s">
        <v>8</v>
      </c>
      <c r="C13" s="213">
        <v>4036</v>
      </c>
      <c r="D13" s="213">
        <v>10586</v>
      </c>
      <c r="E13" s="213">
        <v>7621</v>
      </c>
      <c r="F13" s="287">
        <v>8390</v>
      </c>
      <c r="G13" s="213">
        <v>7837</v>
      </c>
      <c r="H13" s="18">
        <v>8358</v>
      </c>
      <c r="I13" s="21">
        <v>7914</v>
      </c>
      <c r="J13" s="21">
        <v>8024</v>
      </c>
      <c r="K13" s="287" t="s">
        <v>2351</v>
      </c>
      <c r="L13" s="53"/>
    </row>
    <row r="14" spans="1:12" ht="21.75" customHeight="1" x14ac:dyDescent="0.25">
      <c r="A14" s="285">
        <v>9</v>
      </c>
      <c r="B14" s="287" t="s">
        <v>9</v>
      </c>
      <c r="C14" s="213">
        <v>1526</v>
      </c>
      <c r="D14" s="213">
        <v>1415</v>
      </c>
      <c r="E14" s="213">
        <v>1565</v>
      </c>
      <c r="F14" s="287">
        <v>1409</v>
      </c>
      <c r="G14" s="213">
        <v>1395</v>
      </c>
      <c r="H14" s="18">
        <v>1282</v>
      </c>
      <c r="I14" s="21">
        <v>1355</v>
      </c>
      <c r="J14" s="21">
        <v>1415</v>
      </c>
      <c r="K14" s="287" t="s">
        <v>2352</v>
      </c>
      <c r="L14" s="53"/>
    </row>
    <row r="15" spans="1:12" ht="21.75" customHeight="1" x14ac:dyDescent="0.25">
      <c r="A15" s="285">
        <v>10</v>
      </c>
      <c r="B15" s="287" t="s">
        <v>10</v>
      </c>
      <c r="C15" s="213">
        <v>397</v>
      </c>
      <c r="D15" s="213">
        <v>491</v>
      </c>
      <c r="E15" s="213">
        <v>709</v>
      </c>
      <c r="F15" s="287">
        <v>638</v>
      </c>
      <c r="G15" s="213">
        <v>623</v>
      </c>
      <c r="H15" s="18">
        <v>697</v>
      </c>
      <c r="I15" s="21">
        <v>757</v>
      </c>
      <c r="J15" s="21">
        <v>822</v>
      </c>
      <c r="K15" s="287" t="s">
        <v>2353</v>
      </c>
      <c r="L15" s="53"/>
    </row>
    <row r="16" spans="1:12" ht="21.75" customHeight="1" x14ac:dyDescent="0.25">
      <c r="A16" s="285">
        <v>11</v>
      </c>
      <c r="B16" s="287" t="s">
        <v>2288</v>
      </c>
      <c r="C16" s="213">
        <v>2217</v>
      </c>
      <c r="D16" s="213">
        <v>3826</v>
      </c>
      <c r="E16" s="213">
        <v>5633</v>
      </c>
      <c r="F16" s="287">
        <v>6764</v>
      </c>
      <c r="G16" s="213">
        <v>6550</v>
      </c>
      <c r="H16" s="18">
        <v>7664</v>
      </c>
      <c r="I16" s="21">
        <v>8354</v>
      </c>
      <c r="J16" s="21">
        <v>7815</v>
      </c>
      <c r="K16" s="287" t="s">
        <v>2389</v>
      </c>
      <c r="L16" s="53"/>
    </row>
    <row r="17" spans="1:12" ht="21.75" customHeight="1" x14ac:dyDescent="0.25">
      <c r="A17" s="285">
        <v>12</v>
      </c>
      <c r="B17" s="287" t="s">
        <v>12</v>
      </c>
      <c r="C17" s="213">
        <v>2694</v>
      </c>
      <c r="D17" s="213">
        <v>5012</v>
      </c>
      <c r="E17" s="213">
        <v>3080</v>
      </c>
      <c r="F17" s="287">
        <v>3032</v>
      </c>
      <c r="G17" s="213">
        <v>2914</v>
      </c>
      <c r="H17" s="18">
        <v>2629</v>
      </c>
      <c r="I17" s="21">
        <v>2783</v>
      </c>
      <c r="J17" s="21">
        <v>2922</v>
      </c>
      <c r="K17" s="287" t="s">
        <v>2355</v>
      </c>
      <c r="L17" s="53"/>
    </row>
    <row r="18" spans="1:12" ht="21.75" customHeight="1" x14ac:dyDescent="0.25">
      <c r="A18" s="285">
        <v>13</v>
      </c>
      <c r="B18" s="287" t="s">
        <v>13</v>
      </c>
      <c r="C18" s="213">
        <v>7446</v>
      </c>
      <c r="D18" s="213">
        <v>5371</v>
      </c>
      <c r="E18" s="213">
        <v>5467</v>
      </c>
      <c r="F18" s="287">
        <v>5683</v>
      </c>
      <c r="G18" s="213">
        <v>5733</v>
      </c>
      <c r="H18" s="18">
        <v>5920</v>
      </c>
      <c r="I18" s="21">
        <v>5552</v>
      </c>
      <c r="J18" s="21">
        <v>5713</v>
      </c>
      <c r="K18" s="287" t="s">
        <v>2356</v>
      </c>
      <c r="L18" s="53"/>
    </row>
    <row r="19" spans="1:12" ht="21.75" customHeight="1" x14ac:dyDescent="0.25">
      <c r="A19" s="285">
        <v>14</v>
      </c>
      <c r="B19" s="287" t="s">
        <v>14</v>
      </c>
      <c r="C19" s="213">
        <v>1146</v>
      </c>
      <c r="D19" s="213">
        <v>1903</v>
      </c>
      <c r="E19" s="213">
        <v>2632</v>
      </c>
      <c r="F19" s="287">
        <v>2801</v>
      </c>
      <c r="G19" s="213">
        <v>2755</v>
      </c>
      <c r="H19" s="18">
        <v>3146</v>
      </c>
      <c r="I19" s="21">
        <v>2951</v>
      </c>
      <c r="J19" s="21">
        <v>2959</v>
      </c>
      <c r="K19" s="287" t="s">
        <v>2357</v>
      </c>
      <c r="L19" s="53"/>
    </row>
    <row r="20" spans="1:12" ht="21.75" customHeight="1" x14ac:dyDescent="0.25">
      <c r="A20" s="285">
        <v>15</v>
      </c>
      <c r="B20" s="287" t="s">
        <v>15</v>
      </c>
      <c r="C20" s="213">
        <v>5751</v>
      </c>
      <c r="D20" s="213">
        <v>7250</v>
      </c>
      <c r="E20" s="213">
        <v>6267</v>
      </c>
      <c r="F20" s="287">
        <v>6871</v>
      </c>
      <c r="G20" s="213">
        <v>7090</v>
      </c>
      <c r="H20" s="18">
        <v>7087</v>
      </c>
      <c r="I20" s="21">
        <v>7773</v>
      </c>
      <c r="J20" s="21">
        <v>8073</v>
      </c>
      <c r="K20" s="287" t="s">
        <v>2358</v>
      </c>
      <c r="L20" s="53"/>
    </row>
    <row r="21" spans="1:12" ht="21.75" customHeight="1" x14ac:dyDescent="0.25">
      <c r="A21" s="285">
        <v>16</v>
      </c>
      <c r="B21" s="287" t="s">
        <v>16</v>
      </c>
      <c r="C21" s="213">
        <v>8269</v>
      </c>
      <c r="D21" s="213">
        <v>9320</v>
      </c>
      <c r="E21" s="213">
        <v>8978</v>
      </c>
      <c r="F21" s="287">
        <v>9466</v>
      </c>
      <c r="G21" s="213">
        <v>9079</v>
      </c>
      <c r="H21" s="18">
        <v>9142</v>
      </c>
      <c r="I21" s="21">
        <v>9558</v>
      </c>
      <c r="J21" s="21">
        <v>9831</v>
      </c>
      <c r="K21" s="287" t="s">
        <v>2359</v>
      </c>
      <c r="L21" s="53"/>
    </row>
    <row r="22" spans="1:12" ht="21.75" customHeight="1" x14ac:dyDescent="0.25">
      <c r="A22" s="285">
        <v>17</v>
      </c>
      <c r="B22" s="287" t="s">
        <v>17</v>
      </c>
      <c r="C22" s="213">
        <v>95</v>
      </c>
      <c r="D22" s="213">
        <v>136</v>
      </c>
      <c r="E22" s="213">
        <v>142</v>
      </c>
      <c r="F22" s="287">
        <v>197</v>
      </c>
      <c r="G22" s="213">
        <v>193</v>
      </c>
      <c r="H22" s="18">
        <v>224</v>
      </c>
      <c r="I22" s="21">
        <v>243</v>
      </c>
      <c r="J22" s="21">
        <v>220</v>
      </c>
      <c r="K22" s="287" t="s">
        <v>2360</v>
      </c>
      <c r="L22" s="53"/>
    </row>
    <row r="23" spans="1:12" ht="21.75" customHeight="1" x14ac:dyDescent="0.25">
      <c r="A23" s="285">
        <v>18</v>
      </c>
      <c r="B23" s="287" t="s">
        <v>18</v>
      </c>
      <c r="C23" s="213">
        <v>140</v>
      </c>
      <c r="D23" s="213">
        <v>352</v>
      </c>
      <c r="E23" s="213">
        <v>405</v>
      </c>
      <c r="F23" s="287">
        <v>542</v>
      </c>
      <c r="G23" s="213">
        <v>578</v>
      </c>
      <c r="H23" s="18">
        <v>668</v>
      </c>
      <c r="I23" s="21">
        <v>710</v>
      </c>
      <c r="J23" s="21">
        <v>657</v>
      </c>
      <c r="K23" s="287" t="s">
        <v>2361</v>
      </c>
      <c r="L23" s="53"/>
    </row>
    <row r="24" spans="1:12" ht="21.75" customHeight="1" x14ac:dyDescent="0.25">
      <c r="A24" s="285">
        <v>19</v>
      </c>
      <c r="B24" s="287" t="s">
        <v>19</v>
      </c>
      <c r="C24" s="213">
        <v>95</v>
      </c>
      <c r="D24" s="213">
        <v>130</v>
      </c>
      <c r="E24" s="213">
        <v>122</v>
      </c>
      <c r="F24" s="287">
        <v>172</v>
      </c>
      <c r="G24" s="213">
        <v>190</v>
      </c>
      <c r="H24" s="18">
        <v>223</v>
      </c>
      <c r="I24" s="21">
        <v>535</v>
      </c>
      <c r="J24" s="21">
        <v>467</v>
      </c>
      <c r="K24" s="287" t="s">
        <v>2362</v>
      </c>
      <c r="L24" s="53"/>
    </row>
    <row r="25" spans="1:12" ht="21.75" customHeight="1" x14ac:dyDescent="0.25">
      <c r="A25" s="285">
        <v>20</v>
      </c>
      <c r="B25" s="287" t="s">
        <v>20</v>
      </c>
      <c r="C25" s="213">
        <v>70</v>
      </c>
      <c r="D25" s="213">
        <v>217</v>
      </c>
      <c r="E25" s="213">
        <v>238</v>
      </c>
      <c r="F25" s="287">
        <v>300</v>
      </c>
      <c r="G25" s="213">
        <v>322</v>
      </c>
      <c r="H25" s="18">
        <v>372</v>
      </c>
      <c r="I25" s="21">
        <v>381</v>
      </c>
      <c r="J25" s="21">
        <v>379</v>
      </c>
      <c r="K25" s="287" t="s">
        <v>2363</v>
      </c>
      <c r="L25" s="53"/>
    </row>
    <row r="26" spans="1:12" ht="21.75" customHeight="1" x14ac:dyDescent="0.25">
      <c r="A26" s="285">
        <v>21</v>
      </c>
      <c r="B26" s="287" t="s">
        <v>21</v>
      </c>
      <c r="C26" s="213">
        <v>4364</v>
      </c>
      <c r="D26" s="213">
        <v>6381</v>
      </c>
      <c r="E26" s="213">
        <v>4598</v>
      </c>
      <c r="F26" s="287">
        <v>4435</v>
      </c>
      <c r="G26" s="213">
        <v>4301</v>
      </c>
      <c r="H26" s="18">
        <v>4013</v>
      </c>
      <c r="I26" s="21">
        <v>3986</v>
      </c>
      <c r="J26" s="21">
        <v>3993</v>
      </c>
      <c r="K26" s="287" t="s">
        <v>2390</v>
      </c>
      <c r="L26" s="53"/>
    </row>
    <row r="27" spans="1:12" ht="21.75" customHeight="1" x14ac:dyDescent="0.25">
      <c r="A27" s="285">
        <v>22</v>
      </c>
      <c r="B27" s="287" t="s">
        <v>22</v>
      </c>
      <c r="C27" s="213">
        <v>1634</v>
      </c>
      <c r="D27" s="213">
        <v>1608</v>
      </c>
      <c r="E27" s="213">
        <v>1823</v>
      </c>
      <c r="F27" s="287">
        <v>1699</v>
      </c>
      <c r="G27" s="213">
        <v>1699</v>
      </c>
      <c r="H27" s="18">
        <v>1499</v>
      </c>
      <c r="I27" s="21">
        <v>1544</v>
      </c>
      <c r="J27" s="21">
        <v>1622</v>
      </c>
      <c r="K27" s="287" t="s">
        <v>2364</v>
      </c>
      <c r="L27" s="53"/>
    </row>
    <row r="28" spans="1:12" ht="21.75" customHeight="1" x14ac:dyDescent="0.25">
      <c r="A28" s="285">
        <v>23</v>
      </c>
      <c r="B28" s="287" t="s">
        <v>23</v>
      </c>
      <c r="C28" s="213">
        <v>5286</v>
      </c>
      <c r="D28" s="213">
        <v>8638</v>
      </c>
      <c r="E28" s="213">
        <v>8379</v>
      </c>
      <c r="F28" s="287">
        <v>8274</v>
      </c>
      <c r="G28" s="213">
        <v>8272</v>
      </c>
      <c r="H28" s="18">
        <v>7860</v>
      </c>
      <c r="I28" s="21">
        <v>8269</v>
      </c>
      <c r="J28" s="21">
        <v>8266</v>
      </c>
      <c r="K28" s="287" t="s">
        <v>2365</v>
      </c>
      <c r="L28" s="53"/>
    </row>
    <row r="29" spans="1:12" ht="21.75" customHeight="1" x14ac:dyDescent="0.25">
      <c r="A29" s="285">
        <v>24</v>
      </c>
      <c r="B29" s="287" t="s">
        <v>24</v>
      </c>
      <c r="C29" s="213">
        <v>14</v>
      </c>
      <c r="D29" s="213">
        <v>22</v>
      </c>
      <c r="E29" s="213">
        <v>27</v>
      </c>
      <c r="F29" s="287">
        <v>20</v>
      </c>
      <c r="G29" s="213">
        <v>25</v>
      </c>
      <c r="H29" s="18">
        <v>31</v>
      </c>
      <c r="I29" s="21">
        <v>35</v>
      </c>
      <c r="J29" s="21">
        <v>35</v>
      </c>
      <c r="K29" s="287" t="s">
        <v>2366</v>
      </c>
      <c r="L29" s="53"/>
    </row>
    <row r="30" spans="1:12" ht="21.75" customHeight="1" x14ac:dyDescent="0.25">
      <c r="A30" s="285">
        <v>25</v>
      </c>
      <c r="B30" s="287" t="s">
        <v>25</v>
      </c>
      <c r="C30" s="213">
        <v>6054</v>
      </c>
      <c r="D30" s="213">
        <v>4991</v>
      </c>
      <c r="E30" s="213">
        <v>5621</v>
      </c>
      <c r="F30" s="287">
        <v>4968</v>
      </c>
      <c r="G30" s="213">
        <v>4718</v>
      </c>
      <c r="H30" s="18">
        <v>4866</v>
      </c>
      <c r="I30" s="21">
        <v>4505</v>
      </c>
      <c r="J30" s="21">
        <v>4671</v>
      </c>
      <c r="K30" s="287" t="s">
        <v>2367</v>
      </c>
      <c r="L30" s="53"/>
    </row>
    <row r="31" spans="1:12" ht="21.75" customHeight="1" x14ac:dyDescent="0.25">
      <c r="A31" s="285">
        <v>26</v>
      </c>
      <c r="B31" s="287" t="s">
        <v>72</v>
      </c>
      <c r="C31" s="213"/>
      <c r="D31" s="213"/>
      <c r="E31" s="213"/>
      <c r="F31" s="287"/>
      <c r="G31" s="213"/>
      <c r="H31" s="18"/>
      <c r="I31" s="21">
        <v>2549</v>
      </c>
      <c r="J31" s="21">
        <v>2669</v>
      </c>
      <c r="K31" s="287" t="s">
        <v>2395</v>
      </c>
      <c r="L31" s="53"/>
    </row>
    <row r="32" spans="1:12" ht="21.75" customHeight="1" x14ac:dyDescent="0.25">
      <c r="A32" s="285">
        <v>27</v>
      </c>
      <c r="B32" s="287" t="s">
        <v>26</v>
      </c>
      <c r="C32" s="213">
        <v>68</v>
      </c>
      <c r="D32" s="213">
        <v>116</v>
      </c>
      <c r="E32" s="213">
        <v>134</v>
      </c>
      <c r="F32" s="287">
        <v>171</v>
      </c>
      <c r="G32" s="213">
        <v>184</v>
      </c>
      <c r="H32" s="18">
        <v>213</v>
      </c>
      <c r="I32" s="21">
        <v>233</v>
      </c>
      <c r="J32" s="21">
        <v>215</v>
      </c>
      <c r="K32" s="287" t="s">
        <v>2368</v>
      </c>
      <c r="L32" s="53"/>
    </row>
    <row r="33" spans="1:12" ht="21.75" customHeight="1" x14ac:dyDescent="0.25">
      <c r="A33" s="285">
        <v>28</v>
      </c>
      <c r="B33" s="287" t="s">
        <v>27</v>
      </c>
      <c r="C33" s="213">
        <v>7545</v>
      </c>
      <c r="D33" s="213">
        <v>7715</v>
      </c>
      <c r="E33" s="213">
        <v>8203</v>
      </c>
      <c r="F33" s="287">
        <v>7381</v>
      </c>
      <c r="G33" s="213">
        <v>7382</v>
      </c>
      <c r="H33" s="18">
        <v>6895</v>
      </c>
      <c r="I33" s="21">
        <v>7044</v>
      </c>
      <c r="J33" s="21">
        <v>7442</v>
      </c>
      <c r="K33" s="287" t="s">
        <v>2369</v>
      </c>
      <c r="L33" s="53"/>
    </row>
    <row r="34" spans="1:12" ht="21.75" customHeight="1" x14ac:dyDescent="0.25">
      <c r="A34" s="285">
        <v>29</v>
      </c>
      <c r="B34" s="287" t="s">
        <v>28</v>
      </c>
      <c r="C34" s="213">
        <v>448</v>
      </c>
      <c r="D34" s="213">
        <v>571</v>
      </c>
      <c r="E34" s="213">
        <v>658</v>
      </c>
      <c r="F34" s="287">
        <v>665</v>
      </c>
      <c r="G34" s="213">
        <v>642</v>
      </c>
      <c r="H34" s="18">
        <v>703</v>
      </c>
      <c r="I34" s="21">
        <v>752</v>
      </c>
      <c r="J34" s="21">
        <v>767</v>
      </c>
      <c r="K34" s="287" t="s">
        <v>2370</v>
      </c>
      <c r="L34" s="53"/>
    </row>
    <row r="35" spans="1:12" ht="21.75" customHeight="1" x14ac:dyDescent="0.25">
      <c r="A35" s="285">
        <v>30</v>
      </c>
      <c r="B35" s="287" t="s">
        <v>29</v>
      </c>
      <c r="C35" s="213">
        <v>3264</v>
      </c>
      <c r="D35" s="213">
        <v>1731</v>
      </c>
      <c r="E35" s="213">
        <v>2269</v>
      </c>
      <c r="F35" s="287">
        <v>2458</v>
      </c>
      <c r="G35" s="213">
        <v>2335</v>
      </c>
      <c r="H35" s="18">
        <v>2144</v>
      </c>
      <c r="I35" s="21">
        <v>2088</v>
      </c>
      <c r="J35" s="21">
        <v>2136</v>
      </c>
      <c r="K35" s="287" t="s">
        <v>2371</v>
      </c>
      <c r="L35" s="53"/>
    </row>
    <row r="36" spans="1:12" ht="36" customHeight="1" x14ac:dyDescent="0.25">
      <c r="A36" s="285">
        <v>31</v>
      </c>
      <c r="B36" s="289" t="s">
        <v>2441</v>
      </c>
      <c r="C36" s="213">
        <v>83</v>
      </c>
      <c r="D36" s="213">
        <v>33</v>
      </c>
      <c r="E36" s="213">
        <v>53</v>
      </c>
      <c r="F36" s="287">
        <v>44</v>
      </c>
      <c r="G36" s="213">
        <v>39</v>
      </c>
      <c r="H36" s="18">
        <v>41</v>
      </c>
      <c r="I36" s="21">
        <v>37</v>
      </c>
      <c r="J36" s="21">
        <v>35</v>
      </c>
      <c r="K36" s="287" t="s">
        <v>2372</v>
      </c>
      <c r="L36" s="53"/>
    </row>
    <row r="37" spans="1:12" ht="21.75" customHeight="1" x14ac:dyDescent="0.25">
      <c r="A37" s="285">
        <v>32</v>
      </c>
      <c r="B37" s="287" t="s">
        <v>30</v>
      </c>
      <c r="C37" s="213">
        <v>2</v>
      </c>
      <c r="D37" s="213">
        <v>8</v>
      </c>
      <c r="E37" s="213">
        <v>9</v>
      </c>
      <c r="F37" s="287">
        <v>11</v>
      </c>
      <c r="G37" s="213">
        <v>10</v>
      </c>
      <c r="H37" s="18">
        <v>10</v>
      </c>
      <c r="I37" s="21">
        <v>9</v>
      </c>
      <c r="J37" s="18">
        <v>10</v>
      </c>
      <c r="K37" s="287" t="s">
        <v>2373</v>
      </c>
      <c r="L37" s="53"/>
    </row>
    <row r="38" spans="1:12" ht="21.75" customHeight="1" x14ac:dyDescent="0.25">
      <c r="A38" s="285">
        <v>33</v>
      </c>
      <c r="B38" s="287" t="s">
        <v>876</v>
      </c>
      <c r="C38" s="213">
        <v>27</v>
      </c>
      <c r="D38" s="213">
        <v>35</v>
      </c>
      <c r="E38" s="213">
        <v>28</v>
      </c>
      <c r="F38" s="287">
        <v>27</v>
      </c>
      <c r="G38" s="213">
        <v>29</v>
      </c>
      <c r="H38" s="18">
        <v>29</v>
      </c>
      <c r="I38" s="21">
        <v>28</v>
      </c>
      <c r="J38" s="18">
        <v>30</v>
      </c>
      <c r="K38" s="287" t="s">
        <v>2374</v>
      </c>
      <c r="L38" s="53"/>
    </row>
    <row r="39" spans="1:12" ht="21.75" customHeight="1" x14ac:dyDescent="0.25">
      <c r="A39" s="285">
        <v>34</v>
      </c>
      <c r="B39" s="287" t="s">
        <v>32</v>
      </c>
      <c r="C39" s="213">
        <v>4</v>
      </c>
      <c r="D39" s="213">
        <v>6</v>
      </c>
      <c r="E39" s="213">
        <v>9</v>
      </c>
      <c r="F39" s="287">
        <v>9</v>
      </c>
      <c r="G39" s="213">
        <v>9</v>
      </c>
      <c r="H39" s="18">
        <v>9</v>
      </c>
      <c r="I39" s="21">
        <v>10</v>
      </c>
      <c r="J39" s="18">
        <v>10</v>
      </c>
      <c r="K39" s="287" t="s">
        <v>2375</v>
      </c>
      <c r="L39" s="53"/>
    </row>
    <row r="40" spans="1:12" ht="21.75" customHeight="1" x14ac:dyDescent="0.25">
      <c r="A40" s="285">
        <v>35</v>
      </c>
      <c r="B40" s="287" t="s">
        <v>35</v>
      </c>
      <c r="C40" s="213">
        <v>0</v>
      </c>
      <c r="D40" s="213">
        <v>2</v>
      </c>
      <c r="E40" s="213">
        <v>4</v>
      </c>
      <c r="F40" s="287">
        <v>4</v>
      </c>
      <c r="G40" s="213">
        <v>5</v>
      </c>
      <c r="H40" s="18">
        <v>5</v>
      </c>
      <c r="I40" s="21">
        <v>4</v>
      </c>
      <c r="J40" s="18">
        <v>2</v>
      </c>
      <c r="K40" s="287" t="s">
        <v>2376</v>
      </c>
      <c r="L40" s="53"/>
    </row>
    <row r="41" spans="1:12" ht="21.75" customHeight="1" x14ac:dyDescent="0.25">
      <c r="A41" s="285">
        <v>36</v>
      </c>
      <c r="B41" s="287" t="s">
        <v>37</v>
      </c>
      <c r="C41" s="213">
        <v>35</v>
      </c>
      <c r="D41" s="213">
        <v>35</v>
      </c>
      <c r="E41" s="213">
        <v>42</v>
      </c>
      <c r="F41" s="287">
        <v>34</v>
      </c>
      <c r="G41" s="213">
        <v>31</v>
      </c>
      <c r="H41" s="18">
        <v>29</v>
      </c>
      <c r="I41" s="21">
        <v>27</v>
      </c>
      <c r="J41" s="18">
        <v>27</v>
      </c>
      <c r="K41" s="287" t="s">
        <v>2377</v>
      </c>
      <c r="L41" s="53"/>
    </row>
    <row r="42" spans="1:12" ht="21.75" customHeight="1" x14ac:dyDescent="0.25">
      <c r="A42" s="370" t="s">
        <v>38</v>
      </c>
      <c r="B42" s="391"/>
      <c r="C42" s="290">
        <v>81472</v>
      </c>
      <c r="D42" s="290">
        <v>99896</v>
      </c>
      <c r="E42" s="290">
        <v>91663</v>
      </c>
      <c r="F42" s="291">
        <v>92769</v>
      </c>
      <c r="G42" s="290">
        <v>90844</v>
      </c>
      <c r="H42" s="292">
        <f>SUM(H6:H41)</f>
        <v>91267</v>
      </c>
      <c r="I42" s="292">
        <f>SUM(I6:I41)-1</f>
        <v>92571</v>
      </c>
      <c r="J42" s="292">
        <v>93815</v>
      </c>
      <c r="K42" s="290" t="s">
        <v>2378</v>
      </c>
      <c r="L42" s="53"/>
    </row>
    <row r="43" spans="1:12" ht="21.75" customHeight="1" x14ac:dyDescent="0.25">
      <c r="A43" s="369" t="s">
        <v>45</v>
      </c>
      <c r="B43" s="392"/>
      <c r="C43" s="290">
        <v>2.48</v>
      </c>
      <c r="D43" s="290">
        <v>3.04</v>
      </c>
      <c r="E43" s="290">
        <v>2.79</v>
      </c>
      <c r="F43" s="293">
        <v>2.82</v>
      </c>
      <c r="G43" s="290">
        <v>2.76</v>
      </c>
      <c r="H43" s="292">
        <v>2.78</v>
      </c>
      <c r="I43" s="292">
        <v>2.82</v>
      </c>
      <c r="J43" s="292">
        <v>2.85</v>
      </c>
      <c r="K43" s="292" t="s">
        <v>2396</v>
      </c>
      <c r="L43" s="53"/>
    </row>
    <row r="44" spans="1:12" ht="32.25" customHeight="1" x14ac:dyDescent="0.25">
      <c r="A44" s="386" t="s">
        <v>2509</v>
      </c>
      <c r="B44" s="387"/>
      <c r="C44" s="387"/>
      <c r="D44" s="387"/>
      <c r="E44" s="387"/>
      <c r="F44" s="387"/>
      <c r="G44" s="387"/>
      <c r="H44" s="387"/>
      <c r="I44" s="387"/>
      <c r="J44" s="387"/>
      <c r="K44" s="387"/>
    </row>
    <row r="45" spans="1:12" x14ac:dyDescent="0.25">
      <c r="A45" s="22" t="s">
        <v>2289</v>
      </c>
    </row>
    <row r="52" spans="5:5" x14ac:dyDescent="0.25">
      <c r="E52" s="294"/>
    </row>
  </sheetData>
  <sortState ref="B6:L41">
    <sortCondition ref="L6:L41"/>
    <sortCondition ref="B6:B41"/>
  </sortState>
  <mergeCells count="8">
    <mergeCell ref="A44:K44"/>
    <mergeCell ref="A1:K1"/>
    <mergeCell ref="A2:K2"/>
    <mergeCell ref="A3:K3"/>
    <mergeCell ref="A42:B42"/>
    <mergeCell ref="A43:B43"/>
    <mergeCell ref="J4:K4"/>
    <mergeCell ref="D4:I4"/>
  </mergeCells>
  <pageMargins left="0.7" right="0.35" top="0.39" bottom="0.21" header="0.3" footer="0.3"/>
  <pageSetup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2"/>
  <sheetViews>
    <sheetView view="pageBreakPreview" topLeftCell="A7" zoomScale="70" zoomScaleNormal="90" zoomScaleSheetLayoutView="70" workbookViewId="0">
      <selection activeCell="R35" sqref="R35"/>
    </sheetView>
  </sheetViews>
  <sheetFormatPr defaultRowHeight="15" x14ac:dyDescent="0.25"/>
  <cols>
    <col min="1" max="1" width="8.140625" style="278" customWidth="1"/>
    <col min="2" max="2" width="20.5703125" style="22" customWidth="1"/>
    <col min="3" max="3" width="13.140625" style="22" customWidth="1"/>
    <col min="4" max="4" width="13.42578125" style="22" hidden="1" customWidth="1"/>
    <col min="5" max="5" width="12.85546875" style="22" hidden="1" customWidth="1"/>
    <col min="6" max="6" width="11.28515625" style="22" customWidth="1"/>
    <col min="7" max="7" width="10.42578125" style="22" customWidth="1"/>
    <col min="8" max="8" width="10.28515625" style="22" customWidth="1"/>
    <col min="9" max="9" width="10.85546875" style="22" customWidth="1"/>
    <col min="10" max="10" width="12.28515625" style="22" customWidth="1"/>
    <col min="11" max="11" width="10.28515625" style="22" customWidth="1"/>
    <col min="12" max="12" width="10.5703125" style="22" customWidth="1"/>
    <col min="13" max="13" width="9.5703125" style="22" bestFit="1" customWidth="1"/>
    <col min="14" max="14" width="19.5703125" style="22" customWidth="1"/>
    <col min="15" max="229" width="9.140625" style="22"/>
    <col min="230" max="230" width="5.7109375" style="22" customWidth="1"/>
    <col min="231" max="231" width="27.85546875" style="22" customWidth="1"/>
    <col min="232" max="232" width="20.42578125" style="22" customWidth="1"/>
    <col min="233" max="233" width="17.42578125" style="22" customWidth="1"/>
    <col min="234" max="234" width="17.5703125" style="22" customWidth="1"/>
    <col min="235" max="235" width="14.5703125" style="22" customWidth="1"/>
    <col min="236" max="236" width="14.7109375" style="22" customWidth="1"/>
    <col min="237" max="485" width="9.140625" style="22"/>
    <col min="486" max="486" width="5.7109375" style="22" customWidth="1"/>
    <col min="487" max="487" width="27.85546875" style="22" customWidth="1"/>
    <col min="488" max="488" width="20.42578125" style="22" customWidth="1"/>
    <col min="489" max="489" width="17.42578125" style="22" customWidth="1"/>
    <col min="490" max="490" width="17.5703125" style="22" customWidth="1"/>
    <col min="491" max="491" width="14.5703125" style="22" customWidth="1"/>
    <col min="492" max="492" width="14.7109375" style="22" customWidth="1"/>
    <col min="493" max="741" width="9.140625" style="22"/>
    <col min="742" max="742" width="5.7109375" style="22" customWidth="1"/>
    <col min="743" max="743" width="27.85546875" style="22" customWidth="1"/>
    <col min="744" max="744" width="20.42578125" style="22" customWidth="1"/>
    <col min="745" max="745" width="17.42578125" style="22" customWidth="1"/>
    <col min="746" max="746" width="17.5703125" style="22" customWidth="1"/>
    <col min="747" max="747" width="14.5703125" style="22" customWidth="1"/>
    <col min="748" max="748" width="14.7109375" style="22" customWidth="1"/>
    <col min="749" max="997" width="9.140625" style="22"/>
    <col min="998" max="998" width="5.7109375" style="22" customWidth="1"/>
    <col min="999" max="999" width="27.85546875" style="22" customWidth="1"/>
    <col min="1000" max="1000" width="20.42578125" style="22" customWidth="1"/>
    <col min="1001" max="1001" width="17.42578125" style="22" customWidth="1"/>
    <col min="1002" max="1002" width="17.5703125" style="22" customWidth="1"/>
    <col min="1003" max="1003" width="14.5703125" style="22" customWidth="1"/>
    <col min="1004" max="1004" width="14.7109375" style="22" customWidth="1"/>
    <col min="1005" max="1253" width="9.140625" style="22"/>
    <col min="1254" max="1254" width="5.7109375" style="22" customWidth="1"/>
    <col min="1255" max="1255" width="27.85546875" style="22" customWidth="1"/>
    <col min="1256" max="1256" width="20.42578125" style="22" customWidth="1"/>
    <col min="1257" max="1257" width="17.42578125" style="22" customWidth="1"/>
    <col min="1258" max="1258" width="17.5703125" style="22" customWidth="1"/>
    <col min="1259" max="1259" width="14.5703125" style="22" customWidth="1"/>
    <col min="1260" max="1260" width="14.7109375" style="22" customWidth="1"/>
    <col min="1261" max="1509" width="9.140625" style="22"/>
    <col min="1510" max="1510" width="5.7109375" style="22" customWidth="1"/>
    <col min="1511" max="1511" width="27.85546875" style="22" customWidth="1"/>
    <col min="1512" max="1512" width="20.42578125" style="22" customWidth="1"/>
    <col min="1513" max="1513" width="17.42578125" style="22" customWidth="1"/>
    <col min="1514" max="1514" width="17.5703125" style="22" customWidth="1"/>
    <col min="1515" max="1515" width="14.5703125" style="22" customWidth="1"/>
    <col min="1516" max="1516" width="14.7109375" style="22" customWidth="1"/>
    <col min="1517" max="1765" width="9.140625" style="22"/>
    <col min="1766" max="1766" width="5.7109375" style="22" customWidth="1"/>
    <col min="1767" max="1767" width="27.85546875" style="22" customWidth="1"/>
    <col min="1768" max="1768" width="20.42578125" style="22" customWidth="1"/>
    <col min="1769" max="1769" width="17.42578125" style="22" customWidth="1"/>
    <col min="1770" max="1770" width="17.5703125" style="22" customWidth="1"/>
    <col min="1771" max="1771" width="14.5703125" style="22" customWidth="1"/>
    <col min="1772" max="1772" width="14.7109375" style="22" customWidth="1"/>
    <col min="1773" max="2021" width="9.140625" style="22"/>
    <col min="2022" max="2022" width="5.7109375" style="22" customWidth="1"/>
    <col min="2023" max="2023" width="27.85546875" style="22" customWidth="1"/>
    <col min="2024" max="2024" width="20.42578125" style="22" customWidth="1"/>
    <col min="2025" max="2025" width="17.42578125" style="22" customWidth="1"/>
    <col min="2026" max="2026" width="17.5703125" style="22" customWidth="1"/>
    <col min="2027" max="2027" width="14.5703125" style="22" customWidth="1"/>
    <col min="2028" max="2028" width="14.7109375" style="22" customWidth="1"/>
    <col min="2029" max="2277" width="9.140625" style="22"/>
    <col min="2278" max="2278" width="5.7109375" style="22" customWidth="1"/>
    <col min="2279" max="2279" width="27.85546875" style="22" customWidth="1"/>
    <col min="2280" max="2280" width="20.42578125" style="22" customWidth="1"/>
    <col min="2281" max="2281" width="17.42578125" style="22" customWidth="1"/>
    <col min="2282" max="2282" width="17.5703125" style="22" customWidth="1"/>
    <col min="2283" max="2283" width="14.5703125" style="22" customWidth="1"/>
    <col min="2284" max="2284" width="14.7109375" style="22" customWidth="1"/>
    <col min="2285" max="2533" width="9.140625" style="22"/>
    <col min="2534" max="2534" width="5.7109375" style="22" customWidth="1"/>
    <col min="2535" max="2535" width="27.85546875" style="22" customWidth="1"/>
    <col min="2536" max="2536" width="20.42578125" style="22" customWidth="1"/>
    <col min="2537" max="2537" width="17.42578125" style="22" customWidth="1"/>
    <col min="2538" max="2538" width="17.5703125" style="22" customWidth="1"/>
    <col min="2539" max="2539" width="14.5703125" style="22" customWidth="1"/>
    <col min="2540" max="2540" width="14.7109375" style="22" customWidth="1"/>
    <col min="2541" max="2789" width="9.140625" style="22"/>
    <col min="2790" max="2790" width="5.7109375" style="22" customWidth="1"/>
    <col min="2791" max="2791" width="27.85546875" style="22" customWidth="1"/>
    <col min="2792" max="2792" width="20.42578125" style="22" customWidth="1"/>
    <col min="2793" max="2793" width="17.42578125" style="22" customWidth="1"/>
    <col min="2794" max="2794" width="17.5703125" style="22" customWidth="1"/>
    <col min="2795" max="2795" width="14.5703125" style="22" customWidth="1"/>
    <col min="2796" max="2796" width="14.7109375" style="22" customWidth="1"/>
    <col min="2797" max="3045" width="9.140625" style="22"/>
    <col min="3046" max="3046" width="5.7109375" style="22" customWidth="1"/>
    <col min="3047" max="3047" width="27.85546875" style="22" customWidth="1"/>
    <col min="3048" max="3048" width="20.42578125" style="22" customWidth="1"/>
    <col min="3049" max="3049" width="17.42578125" style="22" customWidth="1"/>
    <col min="3050" max="3050" width="17.5703125" style="22" customWidth="1"/>
    <col min="3051" max="3051" width="14.5703125" style="22" customWidth="1"/>
    <col min="3052" max="3052" width="14.7109375" style="22" customWidth="1"/>
    <col min="3053" max="3301" width="9.140625" style="22"/>
    <col min="3302" max="3302" width="5.7109375" style="22" customWidth="1"/>
    <col min="3303" max="3303" width="27.85546875" style="22" customWidth="1"/>
    <col min="3304" max="3304" width="20.42578125" style="22" customWidth="1"/>
    <col min="3305" max="3305" width="17.42578125" style="22" customWidth="1"/>
    <col min="3306" max="3306" width="17.5703125" style="22" customWidth="1"/>
    <col min="3307" max="3307" width="14.5703125" style="22" customWidth="1"/>
    <col min="3308" max="3308" width="14.7109375" style="22" customWidth="1"/>
    <col min="3309" max="3557" width="9.140625" style="22"/>
    <col min="3558" max="3558" width="5.7109375" style="22" customWidth="1"/>
    <col min="3559" max="3559" width="27.85546875" style="22" customWidth="1"/>
    <col min="3560" max="3560" width="20.42578125" style="22" customWidth="1"/>
    <col min="3561" max="3561" width="17.42578125" style="22" customWidth="1"/>
    <col min="3562" max="3562" width="17.5703125" style="22" customWidth="1"/>
    <col min="3563" max="3563" width="14.5703125" style="22" customWidth="1"/>
    <col min="3564" max="3564" width="14.7109375" style="22" customWidth="1"/>
    <col min="3565" max="3813" width="9.140625" style="22"/>
    <col min="3814" max="3814" width="5.7109375" style="22" customWidth="1"/>
    <col min="3815" max="3815" width="27.85546875" style="22" customWidth="1"/>
    <col min="3816" max="3816" width="20.42578125" style="22" customWidth="1"/>
    <col min="3817" max="3817" width="17.42578125" style="22" customWidth="1"/>
    <col min="3818" max="3818" width="17.5703125" style="22" customWidth="1"/>
    <col min="3819" max="3819" width="14.5703125" style="22" customWidth="1"/>
    <col min="3820" max="3820" width="14.7109375" style="22" customWidth="1"/>
    <col min="3821" max="4069" width="9.140625" style="22"/>
    <col min="4070" max="4070" width="5.7109375" style="22" customWidth="1"/>
    <col min="4071" max="4071" width="27.85546875" style="22" customWidth="1"/>
    <col min="4072" max="4072" width="20.42578125" style="22" customWidth="1"/>
    <col min="4073" max="4073" width="17.42578125" style="22" customWidth="1"/>
    <col min="4074" max="4074" width="17.5703125" style="22" customWidth="1"/>
    <col min="4075" max="4075" width="14.5703125" style="22" customWidth="1"/>
    <col min="4076" max="4076" width="14.7109375" style="22" customWidth="1"/>
    <col min="4077" max="4325" width="9.140625" style="22"/>
    <col min="4326" max="4326" width="5.7109375" style="22" customWidth="1"/>
    <col min="4327" max="4327" width="27.85546875" style="22" customWidth="1"/>
    <col min="4328" max="4328" width="20.42578125" style="22" customWidth="1"/>
    <col min="4329" max="4329" width="17.42578125" style="22" customWidth="1"/>
    <col min="4330" max="4330" width="17.5703125" style="22" customWidth="1"/>
    <col min="4331" max="4331" width="14.5703125" style="22" customWidth="1"/>
    <col min="4332" max="4332" width="14.7109375" style="22" customWidth="1"/>
    <col min="4333" max="4581" width="9.140625" style="22"/>
    <col min="4582" max="4582" width="5.7109375" style="22" customWidth="1"/>
    <col min="4583" max="4583" width="27.85546875" style="22" customWidth="1"/>
    <col min="4584" max="4584" width="20.42578125" style="22" customWidth="1"/>
    <col min="4585" max="4585" width="17.42578125" style="22" customWidth="1"/>
    <col min="4586" max="4586" width="17.5703125" style="22" customWidth="1"/>
    <col min="4587" max="4587" width="14.5703125" style="22" customWidth="1"/>
    <col min="4588" max="4588" width="14.7109375" style="22" customWidth="1"/>
    <col min="4589" max="4837" width="9.140625" style="22"/>
    <col min="4838" max="4838" width="5.7109375" style="22" customWidth="1"/>
    <col min="4839" max="4839" width="27.85546875" style="22" customWidth="1"/>
    <col min="4840" max="4840" width="20.42578125" style="22" customWidth="1"/>
    <col min="4841" max="4841" width="17.42578125" style="22" customWidth="1"/>
    <col min="4842" max="4842" width="17.5703125" style="22" customWidth="1"/>
    <col min="4843" max="4843" width="14.5703125" style="22" customWidth="1"/>
    <col min="4844" max="4844" width="14.7109375" style="22" customWidth="1"/>
    <col min="4845" max="5093" width="9.140625" style="22"/>
    <col min="5094" max="5094" width="5.7109375" style="22" customWidth="1"/>
    <col min="5095" max="5095" width="27.85546875" style="22" customWidth="1"/>
    <col min="5096" max="5096" width="20.42578125" style="22" customWidth="1"/>
    <col min="5097" max="5097" width="17.42578125" style="22" customWidth="1"/>
    <col min="5098" max="5098" width="17.5703125" style="22" customWidth="1"/>
    <col min="5099" max="5099" width="14.5703125" style="22" customWidth="1"/>
    <col min="5100" max="5100" width="14.7109375" style="22" customWidth="1"/>
    <col min="5101" max="5349" width="9.140625" style="22"/>
    <col min="5350" max="5350" width="5.7109375" style="22" customWidth="1"/>
    <col min="5351" max="5351" width="27.85546875" style="22" customWidth="1"/>
    <col min="5352" max="5352" width="20.42578125" style="22" customWidth="1"/>
    <col min="5353" max="5353" width="17.42578125" style="22" customWidth="1"/>
    <col min="5354" max="5354" width="17.5703125" style="22" customWidth="1"/>
    <col min="5355" max="5355" width="14.5703125" style="22" customWidth="1"/>
    <col min="5356" max="5356" width="14.7109375" style="22" customWidth="1"/>
    <col min="5357" max="5605" width="9.140625" style="22"/>
    <col min="5606" max="5606" width="5.7109375" style="22" customWidth="1"/>
    <col min="5607" max="5607" width="27.85546875" style="22" customWidth="1"/>
    <col min="5608" max="5608" width="20.42578125" style="22" customWidth="1"/>
    <col min="5609" max="5609" width="17.42578125" style="22" customWidth="1"/>
    <col min="5610" max="5610" width="17.5703125" style="22" customWidth="1"/>
    <col min="5611" max="5611" width="14.5703125" style="22" customWidth="1"/>
    <col min="5612" max="5612" width="14.7109375" style="22" customWidth="1"/>
    <col min="5613" max="5861" width="9.140625" style="22"/>
    <col min="5862" max="5862" width="5.7109375" style="22" customWidth="1"/>
    <col min="5863" max="5863" width="27.85546875" style="22" customWidth="1"/>
    <col min="5864" max="5864" width="20.42578125" style="22" customWidth="1"/>
    <col min="5865" max="5865" width="17.42578125" style="22" customWidth="1"/>
    <col min="5866" max="5866" width="17.5703125" style="22" customWidth="1"/>
    <col min="5867" max="5867" width="14.5703125" style="22" customWidth="1"/>
    <col min="5868" max="5868" width="14.7109375" style="22" customWidth="1"/>
    <col min="5869" max="6117" width="9.140625" style="22"/>
    <col min="6118" max="6118" width="5.7109375" style="22" customWidth="1"/>
    <col min="6119" max="6119" width="27.85546875" style="22" customWidth="1"/>
    <col min="6120" max="6120" width="20.42578125" style="22" customWidth="1"/>
    <col min="6121" max="6121" width="17.42578125" style="22" customWidth="1"/>
    <col min="6122" max="6122" width="17.5703125" style="22" customWidth="1"/>
    <col min="6123" max="6123" width="14.5703125" style="22" customWidth="1"/>
    <col min="6124" max="6124" width="14.7109375" style="22" customWidth="1"/>
    <col min="6125" max="6373" width="9.140625" style="22"/>
    <col min="6374" max="6374" width="5.7109375" style="22" customWidth="1"/>
    <col min="6375" max="6375" width="27.85546875" style="22" customWidth="1"/>
    <col min="6376" max="6376" width="20.42578125" style="22" customWidth="1"/>
    <col min="6377" max="6377" width="17.42578125" style="22" customWidth="1"/>
    <col min="6378" max="6378" width="17.5703125" style="22" customWidth="1"/>
    <col min="6379" max="6379" width="14.5703125" style="22" customWidth="1"/>
    <col min="6380" max="6380" width="14.7109375" style="22" customWidth="1"/>
    <col min="6381" max="6629" width="9.140625" style="22"/>
    <col min="6630" max="6630" width="5.7109375" style="22" customWidth="1"/>
    <col min="6631" max="6631" width="27.85546875" style="22" customWidth="1"/>
    <col min="6632" max="6632" width="20.42578125" style="22" customWidth="1"/>
    <col min="6633" max="6633" width="17.42578125" style="22" customWidth="1"/>
    <col min="6634" max="6634" width="17.5703125" style="22" customWidth="1"/>
    <col min="6635" max="6635" width="14.5703125" style="22" customWidth="1"/>
    <col min="6636" max="6636" width="14.7109375" style="22" customWidth="1"/>
    <col min="6637" max="6885" width="9.140625" style="22"/>
    <col min="6886" max="6886" width="5.7109375" style="22" customWidth="1"/>
    <col min="6887" max="6887" width="27.85546875" style="22" customWidth="1"/>
    <col min="6888" max="6888" width="20.42578125" style="22" customWidth="1"/>
    <col min="6889" max="6889" width="17.42578125" style="22" customWidth="1"/>
    <col min="6890" max="6890" width="17.5703125" style="22" customWidth="1"/>
    <col min="6891" max="6891" width="14.5703125" style="22" customWidth="1"/>
    <col min="6892" max="6892" width="14.7109375" style="22" customWidth="1"/>
    <col min="6893" max="7141" width="9.140625" style="22"/>
    <col min="7142" max="7142" width="5.7109375" style="22" customWidth="1"/>
    <col min="7143" max="7143" width="27.85546875" style="22" customWidth="1"/>
    <col min="7144" max="7144" width="20.42578125" style="22" customWidth="1"/>
    <col min="7145" max="7145" width="17.42578125" style="22" customWidth="1"/>
    <col min="7146" max="7146" width="17.5703125" style="22" customWidth="1"/>
    <col min="7147" max="7147" width="14.5703125" style="22" customWidth="1"/>
    <col min="7148" max="7148" width="14.7109375" style="22" customWidth="1"/>
    <col min="7149" max="7397" width="9.140625" style="22"/>
    <col min="7398" max="7398" width="5.7109375" style="22" customWidth="1"/>
    <col min="7399" max="7399" width="27.85546875" style="22" customWidth="1"/>
    <col min="7400" max="7400" width="20.42578125" style="22" customWidth="1"/>
    <col min="7401" max="7401" width="17.42578125" style="22" customWidth="1"/>
    <col min="7402" max="7402" width="17.5703125" style="22" customWidth="1"/>
    <col min="7403" max="7403" width="14.5703125" style="22" customWidth="1"/>
    <col min="7404" max="7404" width="14.7109375" style="22" customWidth="1"/>
    <col min="7405" max="7653" width="9.140625" style="22"/>
    <col min="7654" max="7654" width="5.7109375" style="22" customWidth="1"/>
    <col min="7655" max="7655" width="27.85546875" style="22" customWidth="1"/>
    <col min="7656" max="7656" width="20.42578125" style="22" customWidth="1"/>
    <col min="7657" max="7657" width="17.42578125" style="22" customWidth="1"/>
    <col min="7658" max="7658" width="17.5703125" style="22" customWidth="1"/>
    <col min="7659" max="7659" width="14.5703125" style="22" customWidth="1"/>
    <col min="7660" max="7660" width="14.7109375" style="22" customWidth="1"/>
    <col min="7661" max="7909" width="9.140625" style="22"/>
    <col min="7910" max="7910" width="5.7109375" style="22" customWidth="1"/>
    <col min="7911" max="7911" width="27.85546875" style="22" customWidth="1"/>
    <col min="7912" max="7912" width="20.42578125" style="22" customWidth="1"/>
    <col min="7913" max="7913" width="17.42578125" style="22" customWidth="1"/>
    <col min="7914" max="7914" width="17.5703125" style="22" customWidth="1"/>
    <col min="7915" max="7915" width="14.5703125" style="22" customWidth="1"/>
    <col min="7916" max="7916" width="14.7109375" style="22" customWidth="1"/>
    <col min="7917" max="8165" width="9.140625" style="22"/>
    <col min="8166" max="8166" width="5.7109375" style="22" customWidth="1"/>
    <col min="8167" max="8167" width="27.85546875" style="22" customWidth="1"/>
    <col min="8168" max="8168" width="20.42578125" style="22" customWidth="1"/>
    <col min="8169" max="8169" width="17.42578125" style="22" customWidth="1"/>
    <col min="8170" max="8170" width="17.5703125" style="22" customWidth="1"/>
    <col min="8171" max="8171" width="14.5703125" style="22" customWidth="1"/>
    <col min="8172" max="8172" width="14.7109375" style="22" customWidth="1"/>
    <col min="8173" max="8421" width="9.140625" style="22"/>
    <col min="8422" max="8422" width="5.7109375" style="22" customWidth="1"/>
    <col min="8423" max="8423" width="27.85546875" style="22" customWidth="1"/>
    <col min="8424" max="8424" width="20.42578125" style="22" customWidth="1"/>
    <col min="8425" max="8425" width="17.42578125" style="22" customWidth="1"/>
    <col min="8426" max="8426" width="17.5703125" style="22" customWidth="1"/>
    <col min="8427" max="8427" width="14.5703125" style="22" customWidth="1"/>
    <col min="8428" max="8428" width="14.7109375" style="22" customWidth="1"/>
    <col min="8429" max="8677" width="9.140625" style="22"/>
    <col min="8678" max="8678" width="5.7109375" style="22" customWidth="1"/>
    <col min="8679" max="8679" width="27.85546875" style="22" customWidth="1"/>
    <col min="8680" max="8680" width="20.42578125" style="22" customWidth="1"/>
    <col min="8681" max="8681" width="17.42578125" style="22" customWidth="1"/>
    <col min="8682" max="8682" width="17.5703125" style="22" customWidth="1"/>
    <col min="8683" max="8683" width="14.5703125" style="22" customWidth="1"/>
    <col min="8684" max="8684" width="14.7109375" style="22" customWidth="1"/>
    <col min="8685" max="8933" width="9.140625" style="22"/>
    <col min="8934" max="8934" width="5.7109375" style="22" customWidth="1"/>
    <col min="8935" max="8935" width="27.85546875" style="22" customWidth="1"/>
    <col min="8936" max="8936" width="20.42578125" style="22" customWidth="1"/>
    <col min="8937" max="8937" width="17.42578125" style="22" customWidth="1"/>
    <col min="8938" max="8938" width="17.5703125" style="22" customWidth="1"/>
    <col min="8939" max="8939" width="14.5703125" style="22" customWidth="1"/>
    <col min="8940" max="8940" width="14.7109375" style="22" customWidth="1"/>
    <col min="8941" max="9189" width="9.140625" style="22"/>
    <col min="9190" max="9190" width="5.7109375" style="22" customWidth="1"/>
    <col min="9191" max="9191" width="27.85546875" style="22" customWidth="1"/>
    <col min="9192" max="9192" width="20.42578125" style="22" customWidth="1"/>
    <col min="9193" max="9193" width="17.42578125" style="22" customWidth="1"/>
    <col min="9194" max="9194" width="17.5703125" style="22" customWidth="1"/>
    <col min="9195" max="9195" width="14.5703125" style="22" customWidth="1"/>
    <col min="9196" max="9196" width="14.7109375" style="22" customWidth="1"/>
    <col min="9197" max="9445" width="9.140625" style="22"/>
    <col min="9446" max="9446" width="5.7109375" style="22" customWidth="1"/>
    <col min="9447" max="9447" width="27.85546875" style="22" customWidth="1"/>
    <col min="9448" max="9448" width="20.42578125" style="22" customWidth="1"/>
    <col min="9449" max="9449" width="17.42578125" style="22" customWidth="1"/>
    <col min="9450" max="9450" width="17.5703125" style="22" customWidth="1"/>
    <col min="9451" max="9451" width="14.5703125" style="22" customWidth="1"/>
    <col min="9452" max="9452" width="14.7109375" style="22" customWidth="1"/>
    <col min="9453" max="9701" width="9.140625" style="22"/>
    <col min="9702" max="9702" width="5.7109375" style="22" customWidth="1"/>
    <col min="9703" max="9703" width="27.85546875" style="22" customWidth="1"/>
    <col min="9704" max="9704" width="20.42578125" style="22" customWidth="1"/>
    <col min="9705" max="9705" width="17.42578125" style="22" customWidth="1"/>
    <col min="9706" max="9706" width="17.5703125" style="22" customWidth="1"/>
    <col min="9707" max="9707" width="14.5703125" style="22" customWidth="1"/>
    <col min="9708" max="9708" width="14.7109375" style="22" customWidth="1"/>
    <col min="9709" max="9957" width="9.140625" style="22"/>
    <col min="9958" max="9958" width="5.7109375" style="22" customWidth="1"/>
    <col min="9959" max="9959" width="27.85546875" style="22" customWidth="1"/>
    <col min="9960" max="9960" width="20.42578125" style="22" customWidth="1"/>
    <col min="9961" max="9961" width="17.42578125" style="22" customWidth="1"/>
    <col min="9962" max="9962" width="17.5703125" style="22" customWidth="1"/>
    <col min="9963" max="9963" width="14.5703125" style="22" customWidth="1"/>
    <col min="9964" max="9964" width="14.7109375" style="22" customWidth="1"/>
    <col min="9965" max="10213" width="9.140625" style="22"/>
    <col min="10214" max="10214" width="5.7109375" style="22" customWidth="1"/>
    <col min="10215" max="10215" width="27.85546875" style="22" customWidth="1"/>
    <col min="10216" max="10216" width="20.42578125" style="22" customWidth="1"/>
    <col min="10217" max="10217" width="17.42578125" style="22" customWidth="1"/>
    <col min="10218" max="10218" width="17.5703125" style="22" customWidth="1"/>
    <col min="10219" max="10219" width="14.5703125" style="22" customWidth="1"/>
    <col min="10220" max="10220" width="14.7109375" style="22" customWidth="1"/>
    <col min="10221" max="10469" width="9.140625" style="22"/>
    <col min="10470" max="10470" width="5.7109375" style="22" customWidth="1"/>
    <col min="10471" max="10471" width="27.85546875" style="22" customWidth="1"/>
    <col min="10472" max="10472" width="20.42578125" style="22" customWidth="1"/>
    <col min="10473" max="10473" width="17.42578125" style="22" customWidth="1"/>
    <col min="10474" max="10474" width="17.5703125" style="22" customWidth="1"/>
    <col min="10475" max="10475" width="14.5703125" style="22" customWidth="1"/>
    <col min="10476" max="10476" width="14.7109375" style="22" customWidth="1"/>
    <col min="10477" max="10725" width="9.140625" style="22"/>
    <col min="10726" max="10726" width="5.7109375" style="22" customWidth="1"/>
    <col min="10727" max="10727" width="27.85546875" style="22" customWidth="1"/>
    <col min="10728" max="10728" width="20.42578125" style="22" customWidth="1"/>
    <col min="10729" max="10729" width="17.42578125" style="22" customWidth="1"/>
    <col min="10730" max="10730" width="17.5703125" style="22" customWidth="1"/>
    <col min="10731" max="10731" width="14.5703125" style="22" customWidth="1"/>
    <col min="10732" max="10732" width="14.7109375" style="22" customWidth="1"/>
    <col min="10733" max="10981" width="9.140625" style="22"/>
    <col min="10982" max="10982" width="5.7109375" style="22" customWidth="1"/>
    <col min="10983" max="10983" width="27.85546875" style="22" customWidth="1"/>
    <col min="10984" max="10984" width="20.42578125" style="22" customWidth="1"/>
    <col min="10985" max="10985" width="17.42578125" style="22" customWidth="1"/>
    <col min="10986" max="10986" width="17.5703125" style="22" customWidth="1"/>
    <col min="10987" max="10987" width="14.5703125" style="22" customWidth="1"/>
    <col min="10988" max="10988" width="14.7109375" style="22" customWidth="1"/>
    <col min="10989" max="11237" width="9.140625" style="22"/>
    <col min="11238" max="11238" width="5.7109375" style="22" customWidth="1"/>
    <col min="11239" max="11239" width="27.85546875" style="22" customWidth="1"/>
    <col min="11240" max="11240" width="20.42578125" style="22" customWidth="1"/>
    <col min="11241" max="11241" width="17.42578125" style="22" customWidth="1"/>
    <col min="11242" max="11242" width="17.5703125" style="22" customWidth="1"/>
    <col min="11243" max="11243" width="14.5703125" style="22" customWidth="1"/>
    <col min="11244" max="11244" width="14.7109375" style="22" customWidth="1"/>
    <col min="11245" max="11493" width="9.140625" style="22"/>
    <col min="11494" max="11494" width="5.7109375" style="22" customWidth="1"/>
    <col min="11495" max="11495" width="27.85546875" style="22" customWidth="1"/>
    <col min="11496" max="11496" width="20.42578125" style="22" customWidth="1"/>
    <col min="11497" max="11497" width="17.42578125" style="22" customWidth="1"/>
    <col min="11498" max="11498" width="17.5703125" style="22" customWidth="1"/>
    <col min="11499" max="11499" width="14.5703125" style="22" customWidth="1"/>
    <col min="11500" max="11500" width="14.7109375" style="22" customWidth="1"/>
    <col min="11501" max="11749" width="9.140625" style="22"/>
    <col min="11750" max="11750" width="5.7109375" style="22" customWidth="1"/>
    <col min="11751" max="11751" width="27.85546875" style="22" customWidth="1"/>
    <col min="11752" max="11752" width="20.42578125" style="22" customWidth="1"/>
    <col min="11753" max="11753" width="17.42578125" style="22" customWidth="1"/>
    <col min="11754" max="11754" width="17.5703125" style="22" customWidth="1"/>
    <col min="11755" max="11755" width="14.5703125" style="22" customWidth="1"/>
    <col min="11756" max="11756" width="14.7109375" style="22" customWidth="1"/>
    <col min="11757" max="12005" width="9.140625" style="22"/>
    <col min="12006" max="12006" width="5.7109375" style="22" customWidth="1"/>
    <col min="12007" max="12007" width="27.85546875" style="22" customWidth="1"/>
    <col min="12008" max="12008" width="20.42578125" style="22" customWidth="1"/>
    <col min="12009" max="12009" width="17.42578125" style="22" customWidth="1"/>
    <col min="12010" max="12010" width="17.5703125" style="22" customWidth="1"/>
    <col min="12011" max="12011" width="14.5703125" style="22" customWidth="1"/>
    <col min="12012" max="12012" width="14.7109375" style="22" customWidth="1"/>
    <col min="12013" max="12261" width="9.140625" style="22"/>
    <col min="12262" max="12262" width="5.7109375" style="22" customWidth="1"/>
    <col min="12263" max="12263" width="27.85546875" style="22" customWidth="1"/>
    <col min="12264" max="12264" width="20.42578125" style="22" customWidth="1"/>
    <col min="12265" max="12265" width="17.42578125" style="22" customWidth="1"/>
    <col min="12266" max="12266" width="17.5703125" style="22" customWidth="1"/>
    <col min="12267" max="12267" width="14.5703125" style="22" customWidth="1"/>
    <col min="12268" max="12268" width="14.7109375" style="22" customWidth="1"/>
    <col min="12269" max="12517" width="9.140625" style="22"/>
    <col min="12518" max="12518" width="5.7109375" style="22" customWidth="1"/>
    <col min="12519" max="12519" width="27.85546875" style="22" customWidth="1"/>
    <col min="12520" max="12520" width="20.42578125" style="22" customWidth="1"/>
    <col min="12521" max="12521" width="17.42578125" style="22" customWidth="1"/>
    <col min="12522" max="12522" width="17.5703125" style="22" customWidth="1"/>
    <col min="12523" max="12523" width="14.5703125" style="22" customWidth="1"/>
    <col min="12524" max="12524" width="14.7109375" style="22" customWidth="1"/>
    <col min="12525" max="12773" width="9.140625" style="22"/>
    <col min="12774" max="12774" width="5.7109375" style="22" customWidth="1"/>
    <col min="12775" max="12775" width="27.85546875" style="22" customWidth="1"/>
    <col min="12776" max="12776" width="20.42578125" style="22" customWidth="1"/>
    <col min="12777" max="12777" width="17.42578125" style="22" customWidth="1"/>
    <col min="12778" max="12778" width="17.5703125" style="22" customWidth="1"/>
    <col min="12779" max="12779" width="14.5703125" style="22" customWidth="1"/>
    <col min="12780" max="12780" width="14.7109375" style="22" customWidth="1"/>
    <col min="12781" max="13029" width="9.140625" style="22"/>
    <col min="13030" max="13030" width="5.7109375" style="22" customWidth="1"/>
    <col min="13031" max="13031" width="27.85546875" style="22" customWidth="1"/>
    <col min="13032" max="13032" width="20.42578125" style="22" customWidth="1"/>
    <col min="13033" max="13033" width="17.42578125" style="22" customWidth="1"/>
    <col min="13034" max="13034" width="17.5703125" style="22" customWidth="1"/>
    <col min="13035" max="13035" width="14.5703125" style="22" customWidth="1"/>
    <col min="13036" max="13036" width="14.7109375" style="22" customWidth="1"/>
    <col min="13037" max="13285" width="9.140625" style="22"/>
    <col min="13286" max="13286" width="5.7109375" style="22" customWidth="1"/>
    <col min="13287" max="13287" width="27.85546875" style="22" customWidth="1"/>
    <col min="13288" max="13288" width="20.42578125" style="22" customWidth="1"/>
    <col min="13289" max="13289" width="17.42578125" style="22" customWidth="1"/>
    <col min="13290" max="13290" width="17.5703125" style="22" customWidth="1"/>
    <col min="13291" max="13291" width="14.5703125" style="22" customWidth="1"/>
    <col min="13292" max="13292" width="14.7109375" style="22" customWidth="1"/>
    <col min="13293" max="13541" width="9.140625" style="22"/>
    <col min="13542" max="13542" width="5.7109375" style="22" customWidth="1"/>
    <col min="13543" max="13543" width="27.85546875" style="22" customWidth="1"/>
    <col min="13544" max="13544" width="20.42578125" style="22" customWidth="1"/>
    <col min="13545" max="13545" width="17.42578125" style="22" customWidth="1"/>
    <col min="13546" max="13546" width="17.5703125" style="22" customWidth="1"/>
    <col min="13547" max="13547" width="14.5703125" style="22" customWidth="1"/>
    <col min="13548" max="13548" width="14.7109375" style="22" customWidth="1"/>
    <col min="13549" max="13797" width="9.140625" style="22"/>
    <col min="13798" max="13798" width="5.7109375" style="22" customWidth="1"/>
    <col min="13799" max="13799" width="27.85546875" style="22" customWidth="1"/>
    <col min="13800" max="13800" width="20.42578125" style="22" customWidth="1"/>
    <col min="13801" max="13801" width="17.42578125" style="22" customWidth="1"/>
    <col min="13802" max="13802" width="17.5703125" style="22" customWidth="1"/>
    <col min="13803" max="13803" width="14.5703125" style="22" customWidth="1"/>
    <col min="13804" max="13804" width="14.7109375" style="22" customWidth="1"/>
    <col min="13805" max="14053" width="9.140625" style="22"/>
    <col min="14054" max="14054" width="5.7109375" style="22" customWidth="1"/>
    <col min="14055" max="14055" width="27.85546875" style="22" customWidth="1"/>
    <col min="14056" max="14056" width="20.42578125" style="22" customWidth="1"/>
    <col min="14057" max="14057" width="17.42578125" style="22" customWidth="1"/>
    <col min="14058" max="14058" width="17.5703125" style="22" customWidth="1"/>
    <col min="14059" max="14059" width="14.5703125" style="22" customWidth="1"/>
    <col min="14060" max="14060" width="14.7109375" style="22" customWidth="1"/>
    <col min="14061" max="14309" width="9.140625" style="22"/>
    <col min="14310" max="14310" width="5.7109375" style="22" customWidth="1"/>
    <col min="14311" max="14311" width="27.85546875" style="22" customWidth="1"/>
    <col min="14312" max="14312" width="20.42578125" style="22" customWidth="1"/>
    <col min="14313" max="14313" width="17.42578125" style="22" customWidth="1"/>
    <col min="14314" max="14314" width="17.5703125" style="22" customWidth="1"/>
    <col min="14315" max="14315" width="14.5703125" style="22" customWidth="1"/>
    <col min="14316" max="14316" width="14.7109375" style="22" customWidth="1"/>
    <col min="14317" max="14565" width="9.140625" style="22"/>
    <col min="14566" max="14566" width="5.7109375" style="22" customWidth="1"/>
    <col min="14567" max="14567" width="27.85546875" style="22" customWidth="1"/>
    <col min="14568" max="14568" width="20.42578125" style="22" customWidth="1"/>
    <col min="14569" max="14569" width="17.42578125" style="22" customWidth="1"/>
    <col min="14570" max="14570" width="17.5703125" style="22" customWidth="1"/>
    <col min="14571" max="14571" width="14.5703125" style="22" customWidth="1"/>
    <col min="14572" max="14572" width="14.7109375" style="22" customWidth="1"/>
    <col min="14573" max="14821" width="9.140625" style="22"/>
    <col min="14822" max="14822" width="5.7109375" style="22" customWidth="1"/>
    <col min="14823" max="14823" width="27.85546875" style="22" customWidth="1"/>
    <col min="14824" max="14824" width="20.42578125" style="22" customWidth="1"/>
    <col min="14825" max="14825" width="17.42578125" style="22" customWidth="1"/>
    <col min="14826" max="14826" width="17.5703125" style="22" customWidth="1"/>
    <col min="14827" max="14827" width="14.5703125" style="22" customWidth="1"/>
    <col min="14828" max="14828" width="14.7109375" style="22" customWidth="1"/>
    <col min="14829" max="15077" width="9.140625" style="22"/>
    <col min="15078" max="15078" width="5.7109375" style="22" customWidth="1"/>
    <col min="15079" max="15079" width="27.85546875" style="22" customWidth="1"/>
    <col min="15080" max="15080" width="20.42578125" style="22" customWidth="1"/>
    <col min="15081" max="15081" width="17.42578125" style="22" customWidth="1"/>
    <col min="15082" max="15082" width="17.5703125" style="22" customWidth="1"/>
    <col min="15083" max="15083" width="14.5703125" style="22" customWidth="1"/>
    <col min="15084" max="15084" width="14.7109375" style="22" customWidth="1"/>
    <col min="15085" max="15333" width="9.140625" style="22"/>
    <col min="15334" max="15334" width="5.7109375" style="22" customWidth="1"/>
    <col min="15335" max="15335" width="27.85546875" style="22" customWidth="1"/>
    <col min="15336" max="15336" width="20.42578125" style="22" customWidth="1"/>
    <col min="15337" max="15337" width="17.42578125" style="22" customWidth="1"/>
    <col min="15338" max="15338" width="17.5703125" style="22" customWidth="1"/>
    <col min="15339" max="15339" width="14.5703125" style="22" customWidth="1"/>
    <col min="15340" max="15340" width="14.7109375" style="22" customWidth="1"/>
    <col min="15341" max="15589" width="9.140625" style="22"/>
    <col min="15590" max="15590" width="5.7109375" style="22" customWidth="1"/>
    <col min="15591" max="15591" width="27.85546875" style="22" customWidth="1"/>
    <col min="15592" max="15592" width="20.42578125" style="22" customWidth="1"/>
    <col min="15593" max="15593" width="17.42578125" style="22" customWidth="1"/>
    <col min="15594" max="15594" width="17.5703125" style="22" customWidth="1"/>
    <col min="15595" max="15595" width="14.5703125" style="22" customWidth="1"/>
    <col min="15596" max="15596" width="14.7109375" style="22" customWidth="1"/>
    <col min="15597" max="15845" width="9.140625" style="22"/>
    <col min="15846" max="15846" width="5.7109375" style="22" customWidth="1"/>
    <col min="15847" max="15847" width="27.85546875" style="22" customWidth="1"/>
    <col min="15848" max="15848" width="20.42578125" style="22" customWidth="1"/>
    <col min="15849" max="15849" width="17.42578125" style="22" customWidth="1"/>
    <col min="15850" max="15850" width="17.5703125" style="22" customWidth="1"/>
    <col min="15851" max="15851" width="14.5703125" style="22" customWidth="1"/>
    <col min="15852" max="15852" width="14.7109375" style="22" customWidth="1"/>
    <col min="15853" max="16101" width="9.140625" style="22"/>
    <col min="16102" max="16102" width="5.7109375" style="22" customWidth="1"/>
    <col min="16103" max="16103" width="27.85546875" style="22" customWidth="1"/>
    <col min="16104" max="16104" width="20.42578125" style="22" customWidth="1"/>
    <col min="16105" max="16105" width="17.42578125" style="22" customWidth="1"/>
    <col min="16106" max="16106" width="17.5703125" style="22" customWidth="1"/>
    <col min="16107" max="16107" width="14.5703125" style="22" customWidth="1"/>
    <col min="16108" max="16108" width="14.7109375" style="22" customWidth="1"/>
    <col min="16109" max="16357" width="9.140625" style="22"/>
    <col min="16358" max="16384" width="8.85546875" style="22" customWidth="1"/>
  </cols>
  <sheetData>
    <row r="1" spans="1:23" ht="17.25" customHeight="1" x14ac:dyDescent="0.25">
      <c r="A1" s="396" t="s">
        <v>2432</v>
      </c>
      <c r="B1" s="396"/>
      <c r="C1" s="396"/>
      <c r="D1" s="396"/>
      <c r="E1" s="396"/>
      <c r="F1" s="396"/>
      <c r="G1" s="396"/>
      <c r="H1" s="396"/>
      <c r="I1" s="396"/>
      <c r="J1" s="396"/>
      <c r="K1" s="396"/>
      <c r="L1" s="396"/>
      <c r="M1" s="396"/>
      <c r="N1" s="396"/>
    </row>
    <row r="2" spans="1:23" ht="17.25" customHeight="1" x14ac:dyDescent="0.25">
      <c r="A2" s="397" t="s">
        <v>2287</v>
      </c>
      <c r="B2" s="397"/>
      <c r="C2" s="397"/>
      <c r="D2" s="397"/>
      <c r="E2" s="397"/>
      <c r="F2" s="397"/>
      <c r="G2" s="397"/>
      <c r="H2" s="397"/>
      <c r="I2" s="397"/>
      <c r="J2" s="397"/>
      <c r="K2" s="397"/>
      <c r="L2" s="397"/>
      <c r="M2" s="397"/>
      <c r="N2" s="397"/>
    </row>
    <row r="3" spans="1:23" ht="17.25" customHeight="1" x14ac:dyDescent="0.25">
      <c r="A3" s="397" t="s">
        <v>2298</v>
      </c>
      <c r="B3" s="397"/>
      <c r="C3" s="397"/>
      <c r="D3" s="397"/>
      <c r="E3" s="397"/>
      <c r="F3" s="397"/>
      <c r="G3" s="397"/>
      <c r="H3" s="397"/>
      <c r="I3" s="397"/>
      <c r="J3" s="397"/>
      <c r="K3" s="397"/>
      <c r="L3" s="397"/>
      <c r="M3" s="397"/>
      <c r="N3" s="397"/>
    </row>
    <row r="4" spans="1:23" ht="15.75" x14ac:dyDescent="0.25">
      <c r="A4" s="254" t="s">
        <v>2297</v>
      </c>
      <c r="B4" s="254"/>
      <c r="C4" s="254"/>
      <c r="D4" s="254"/>
      <c r="E4" s="254"/>
      <c r="F4" s="398" t="s">
        <v>2437</v>
      </c>
      <c r="G4" s="398"/>
      <c r="H4" s="398"/>
      <c r="I4" s="398"/>
      <c r="J4" s="398"/>
      <c r="K4" s="398"/>
      <c r="L4" s="398"/>
      <c r="M4" s="398"/>
      <c r="N4" s="255"/>
    </row>
    <row r="5" spans="1:23" s="256" customFormat="1" ht="29.25" customHeight="1" x14ac:dyDescent="0.25">
      <c r="A5" s="369" t="s">
        <v>2290</v>
      </c>
      <c r="B5" s="369" t="s">
        <v>47</v>
      </c>
      <c r="C5" s="402" t="s">
        <v>2433</v>
      </c>
      <c r="D5" s="400" t="s">
        <v>2510</v>
      </c>
      <c r="E5" s="400"/>
      <c r="F5" s="400"/>
      <c r="G5" s="400"/>
      <c r="H5" s="400"/>
      <c r="I5" s="400"/>
      <c r="J5" s="400"/>
      <c r="K5" s="400"/>
      <c r="L5" s="400"/>
      <c r="M5" s="400"/>
      <c r="N5" s="369" t="s">
        <v>2434</v>
      </c>
    </row>
    <row r="6" spans="1:23" s="257" customFormat="1" ht="20.25" customHeight="1" x14ac:dyDescent="0.25">
      <c r="A6" s="399"/>
      <c r="B6" s="399"/>
      <c r="C6" s="403"/>
      <c r="D6" s="400">
        <v>2009</v>
      </c>
      <c r="E6" s="401"/>
      <c r="F6" s="400" t="s">
        <v>1031</v>
      </c>
      <c r="G6" s="401"/>
      <c r="H6" s="400" t="s">
        <v>2317</v>
      </c>
      <c r="I6" s="401"/>
      <c r="J6" s="400" t="s">
        <v>2316</v>
      </c>
      <c r="K6" s="401"/>
      <c r="L6" s="400" t="s">
        <v>2315</v>
      </c>
      <c r="M6" s="401"/>
      <c r="N6" s="399"/>
    </row>
    <row r="7" spans="1:23" s="260" customFormat="1" ht="111.75" customHeight="1" x14ac:dyDescent="0.25">
      <c r="A7" s="399"/>
      <c r="B7" s="399"/>
      <c r="C7" s="404"/>
      <c r="D7" s="258" t="s">
        <v>2435</v>
      </c>
      <c r="E7" s="258" t="s">
        <v>48</v>
      </c>
      <c r="F7" s="4" t="s">
        <v>2436</v>
      </c>
      <c r="G7" s="4" t="s">
        <v>2246</v>
      </c>
      <c r="H7" s="259" t="s">
        <v>2436</v>
      </c>
      <c r="I7" s="4" t="s">
        <v>2246</v>
      </c>
      <c r="J7" s="259" t="s">
        <v>2436</v>
      </c>
      <c r="K7" s="4" t="s">
        <v>2246</v>
      </c>
      <c r="L7" s="4" t="s">
        <v>2436</v>
      </c>
      <c r="M7" s="4" t="s">
        <v>2247</v>
      </c>
      <c r="N7" s="399"/>
      <c r="W7" s="257"/>
    </row>
    <row r="8" spans="1:23" ht="26.25" customHeight="1" x14ac:dyDescent="0.25">
      <c r="A8" s="16">
        <v>1</v>
      </c>
      <c r="B8" s="261" t="s">
        <v>49</v>
      </c>
      <c r="C8" s="20">
        <v>328952</v>
      </c>
      <c r="D8" s="18">
        <v>8091</v>
      </c>
      <c r="E8" s="262">
        <v>2.4573658714370321</v>
      </c>
      <c r="F8" s="20">
        <v>7859</v>
      </c>
      <c r="G8" s="262">
        <f>F8/C8*100</f>
        <v>2.3891023614387512</v>
      </c>
      <c r="H8" s="20">
        <v>9035</v>
      </c>
      <c r="I8" s="262">
        <v>2.74</v>
      </c>
      <c r="J8" s="263">
        <v>9835</v>
      </c>
      <c r="K8" s="264">
        <f>J8/C8*100</f>
        <v>2.9897979036455169</v>
      </c>
      <c r="L8" s="265">
        <v>9393</v>
      </c>
      <c r="M8" s="264">
        <v>2.86</v>
      </c>
      <c r="N8" s="266" t="s">
        <v>2397</v>
      </c>
      <c r="O8" s="53" t="s">
        <v>2343</v>
      </c>
      <c r="W8" s="257"/>
    </row>
    <row r="9" spans="1:23" ht="26.25" customHeight="1" x14ac:dyDescent="0.25">
      <c r="A9" s="16">
        <v>2</v>
      </c>
      <c r="B9" s="267" t="s">
        <v>50</v>
      </c>
      <c r="C9" s="20">
        <v>81752</v>
      </c>
      <c r="D9" s="262">
        <v>324</v>
      </c>
      <c r="E9" s="262">
        <v>0.43421158433621915</v>
      </c>
      <c r="F9" s="20">
        <v>356</v>
      </c>
      <c r="G9" s="262">
        <f t="shared" ref="G9:G22" si="0">F9/C9*100</f>
        <v>0.43546335257853019</v>
      </c>
      <c r="H9" s="20">
        <v>448</v>
      </c>
      <c r="I9" s="262">
        <v>0.6</v>
      </c>
      <c r="J9" s="263">
        <v>537</v>
      </c>
      <c r="K9" s="264">
        <f>J9/C9*100</f>
        <v>0.65686466386143449</v>
      </c>
      <c r="L9" s="20">
        <v>610</v>
      </c>
      <c r="M9" s="262">
        <v>0.75</v>
      </c>
      <c r="N9" s="267" t="s">
        <v>2398</v>
      </c>
      <c r="O9" s="53" t="s">
        <v>2343</v>
      </c>
      <c r="W9" s="257"/>
    </row>
    <row r="10" spans="1:23" ht="26.25" customHeight="1" x14ac:dyDescent="0.25">
      <c r="A10" s="16">
        <v>3</v>
      </c>
      <c r="B10" s="267" t="s">
        <v>878</v>
      </c>
      <c r="C10" s="20">
        <v>127857</v>
      </c>
      <c r="D10" s="262">
        <v>2243</v>
      </c>
      <c r="E10" s="262">
        <v>1.6740055228002089</v>
      </c>
      <c r="F10" s="20">
        <v>2275</v>
      </c>
      <c r="G10" s="262">
        <f t="shared" si="0"/>
        <v>1.7793315970185444</v>
      </c>
      <c r="H10" s="20">
        <v>2655</v>
      </c>
      <c r="I10" s="262">
        <v>1.98</v>
      </c>
      <c r="J10" s="263">
        <v>3132</v>
      </c>
      <c r="K10" s="264">
        <f t="shared" ref="K10:K21" si="1">J10/C10*100</f>
        <v>2.4496116755437716</v>
      </c>
      <c r="L10" s="20">
        <v>2792</v>
      </c>
      <c r="M10" s="262">
        <v>2.1800000000000002</v>
      </c>
      <c r="N10" s="267" t="s">
        <v>2399</v>
      </c>
      <c r="O10" s="53" t="s">
        <v>2343</v>
      </c>
      <c r="W10" s="257"/>
    </row>
    <row r="11" spans="1:23" ht="26.25" customHeight="1" x14ac:dyDescent="0.25">
      <c r="A11" s="16">
        <v>4</v>
      </c>
      <c r="B11" s="267" t="s">
        <v>51</v>
      </c>
      <c r="C11" s="20">
        <v>295909</v>
      </c>
      <c r="D11" s="262">
        <v>9473</v>
      </c>
      <c r="E11" s="262">
        <v>3.2027182365271489</v>
      </c>
      <c r="F11" s="20">
        <v>9366</v>
      </c>
      <c r="G11" s="262">
        <f t="shared" si="0"/>
        <v>3.1651622627226614</v>
      </c>
      <c r="H11" s="20">
        <v>8609</v>
      </c>
      <c r="I11" s="262">
        <v>2.91</v>
      </c>
      <c r="J11" s="263">
        <v>8756</v>
      </c>
      <c r="K11" s="264">
        <f t="shared" si="1"/>
        <v>2.959017806149864</v>
      </c>
      <c r="L11" s="20">
        <v>9196</v>
      </c>
      <c r="M11" s="262">
        <v>3.11</v>
      </c>
      <c r="N11" s="267" t="s">
        <v>2400</v>
      </c>
      <c r="O11" s="53" t="s">
        <v>2343</v>
      </c>
      <c r="W11" s="257"/>
    </row>
    <row r="12" spans="1:23" ht="26.25" customHeight="1" x14ac:dyDescent="0.25">
      <c r="A12" s="16">
        <v>5</v>
      </c>
      <c r="B12" s="267" t="s">
        <v>879</v>
      </c>
      <c r="C12" s="20">
        <v>222365</v>
      </c>
      <c r="D12" s="262">
        <v>5444</v>
      </c>
      <c r="E12" s="262">
        <v>2.4375500920125908</v>
      </c>
      <c r="F12" s="20">
        <v>5168</v>
      </c>
      <c r="G12" s="262">
        <f t="shared" si="0"/>
        <v>2.3241067614057966</v>
      </c>
      <c r="H12" s="20">
        <v>4722</v>
      </c>
      <c r="I12" s="262">
        <v>2.11</v>
      </c>
      <c r="J12" s="263">
        <v>4628</v>
      </c>
      <c r="K12" s="264">
        <f t="shared" si="1"/>
        <v>2.0812627886582868</v>
      </c>
      <c r="L12" s="20">
        <v>4759</v>
      </c>
      <c r="M12" s="262">
        <v>2.14</v>
      </c>
      <c r="N12" s="267" t="s">
        <v>2401</v>
      </c>
      <c r="O12" s="53" t="s">
        <v>2343</v>
      </c>
      <c r="W12" s="257"/>
    </row>
    <row r="13" spans="1:23" ht="26.25" customHeight="1" x14ac:dyDescent="0.25">
      <c r="A13" s="16">
        <v>6</v>
      </c>
      <c r="B13" s="267" t="s">
        <v>52</v>
      </c>
      <c r="C13" s="20">
        <v>320507</v>
      </c>
      <c r="D13" s="262">
        <v>7497</v>
      </c>
      <c r="E13" s="262">
        <v>2.3494349698211834</v>
      </c>
      <c r="F13" s="20">
        <v>7038</v>
      </c>
      <c r="G13" s="262">
        <f t="shared" si="0"/>
        <v>2.1958958774691348</v>
      </c>
      <c r="H13" s="20">
        <v>6245</v>
      </c>
      <c r="I13" s="262">
        <v>1.96</v>
      </c>
      <c r="J13" s="263">
        <v>6297</v>
      </c>
      <c r="K13" s="264">
        <f t="shared" si="1"/>
        <v>1.9646996789461697</v>
      </c>
      <c r="L13" s="20">
        <v>6352</v>
      </c>
      <c r="M13" s="262">
        <v>1.98</v>
      </c>
      <c r="N13" s="267" t="s">
        <v>2402</v>
      </c>
      <c r="O13" s="53" t="s">
        <v>2343</v>
      </c>
      <c r="W13" s="257"/>
    </row>
    <row r="14" spans="1:23" ht="26.25" customHeight="1" x14ac:dyDescent="0.25">
      <c r="A14" s="16">
        <v>7</v>
      </c>
      <c r="B14" s="267" t="s">
        <v>53</v>
      </c>
      <c r="C14" s="20">
        <v>371281</v>
      </c>
      <c r="D14" s="262">
        <v>9150</v>
      </c>
      <c r="E14" s="262">
        <v>2.4486519033919851</v>
      </c>
      <c r="F14" s="20">
        <v>9886</v>
      </c>
      <c r="G14" s="262">
        <f t="shared" si="0"/>
        <v>2.6626732851936943</v>
      </c>
      <c r="H14" s="20">
        <v>10127</v>
      </c>
      <c r="I14" s="262">
        <v>2.71</v>
      </c>
      <c r="J14" s="263">
        <v>11004</v>
      </c>
      <c r="K14" s="264">
        <f t="shared" si="1"/>
        <v>2.9637929223418382</v>
      </c>
      <c r="L14" s="20">
        <v>11534</v>
      </c>
      <c r="M14" s="262">
        <v>3.11</v>
      </c>
      <c r="N14" s="267" t="s">
        <v>2403</v>
      </c>
      <c r="O14" s="53" t="s">
        <v>2343</v>
      </c>
      <c r="W14" s="257"/>
    </row>
    <row r="15" spans="1:23" ht="26.25" customHeight="1" x14ac:dyDescent="0.25">
      <c r="A15" s="16">
        <v>8</v>
      </c>
      <c r="B15" s="267" t="s">
        <v>54</v>
      </c>
      <c r="C15" s="20">
        <v>365711</v>
      </c>
      <c r="D15" s="262">
        <v>7559</v>
      </c>
      <c r="E15" s="262">
        <v>2.1233861815566817</v>
      </c>
      <c r="F15" s="20">
        <v>7007</v>
      </c>
      <c r="G15" s="262">
        <f t="shared" si="0"/>
        <v>1.9159937765065855</v>
      </c>
      <c r="H15" s="20">
        <v>6762</v>
      </c>
      <c r="I15" s="262">
        <v>1.9</v>
      </c>
      <c r="J15" s="263">
        <v>7912</v>
      </c>
      <c r="K15" s="264">
        <f t="shared" si="1"/>
        <v>2.1634569373084211</v>
      </c>
      <c r="L15" s="20">
        <v>7994</v>
      </c>
      <c r="M15" s="262">
        <v>2.19</v>
      </c>
      <c r="N15" s="267" t="s">
        <v>2404</v>
      </c>
      <c r="O15" s="53" t="s">
        <v>2343</v>
      </c>
      <c r="W15" s="257"/>
    </row>
    <row r="16" spans="1:23" ht="26.25" customHeight="1" x14ac:dyDescent="0.25">
      <c r="A16" s="16">
        <v>9</v>
      </c>
      <c r="B16" s="267" t="s">
        <v>55</v>
      </c>
      <c r="C16" s="20">
        <v>333824</v>
      </c>
      <c r="D16" s="262">
        <v>11157</v>
      </c>
      <c r="E16" s="262">
        <v>3.3176821127066303</v>
      </c>
      <c r="F16" s="20">
        <v>10718</v>
      </c>
      <c r="G16" s="262">
        <f t="shared" si="0"/>
        <v>3.2106738880368102</v>
      </c>
      <c r="H16" s="20">
        <v>9644</v>
      </c>
      <c r="I16" s="262">
        <v>2.87</v>
      </c>
      <c r="J16" s="263">
        <v>10120</v>
      </c>
      <c r="K16" s="264">
        <f t="shared" si="1"/>
        <v>3.0315375766871164</v>
      </c>
      <c r="L16" s="20">
        <v>10663</v>
      </c>
      <c r="M16" s="262">
        <v>3.19</v>
      </c>
      <c r="N16" s="267" t="s">
        <v>2405</v>
      </c>
      <c r="O16" s="53" t="s">
        <v>2343</v>
      </c>
      <c r="W16" s="257"/>
    </row>
    <row r="17" spans="1:23" ht="26.25" customHeight="1" x14ac:dyDescent="0.25">
      <c r="A17" s="16">
        <v>10</v>
      </c>
      <c r="B17" s="267" t="s">
        <v>56</v>
      </c>
      <c r="C17" s="20">
        <v>291317</v>
      </c>
      <c r="D17" s="262">
        <v>8002</v>
      </c>
      <c r="E17" s="262">
        <v>2.7365123659444079</v>
      </c>
      <c r="F17" s="20">
        <v>8012</v>
      </c>
      <c r="G17" s="262">
        <f t="shared" si="0"/>
        <v>2.7502686077365892</v>
      </c>
      <c r="H17" s="20">
        <v>8244</v>
      </c>
      <c r="I17" s="262">
        <v>2.82</v>
      </c>
      <c r="J17" s="263">
        <v>7531</v>
      </c>
      <c r="K17" s="264">
        <f t="shared" si="1"/>
        <v>2.5851563760439662</v>
      </c>
      <c r="L17" s="20">
        <v>7857</v>
      </c>
      <c r="M17" s="262">
        <v>2.7</v>
      </c>
      <c r="N17" s="267" t="s">
        <v>2406</v>
      </c>
      <c r="O17" s="53" t="s">
        <v>2343</v>
      </c>
      <c r="W17" s="257"/>
    </row>
    <row r="18" spans="1:23" ht="26.25" customHeight="1" x14ac:dyDescent="0.25">
      <c r="A18" s="16">
        <v>11</v>
      </c>
      <c r="B18" s="267" t="s">
        <v>57</v>
      </c>
      <c r="C18" s="20">
        <v>73681</v>
      </c>
      <c r="D18" s="262">
        <v>3847</v>
      </c>
      <c r="E18" s="262">
        <v>5.3149307138613722</v>
      </c>
      <c r="F18" s="20">
        <v>4083</v>
      </c>
      <c r="G18" s="262">
        <f t="shared" si="0"/>
        <v>5.5414557348570188</v>
      </c>
      <c r="H18" s="20">
        <v>4189</v>
      </c>
      <c r="I18" s="262">
        <v>5.79</v>
      </c>
      <c r="J18" s="263">
        <v>3678</v>
      </c>
      <c r="K18" s="264">
        <f t="shared" si="1"/>
        <v>4.9917889279461463</v>
      </c>
      <c r="L18" s="20">
        <v>4109</v>
      </c>
      <c r="M18" s="262">
        <v>5.58</v>
      </c>
      <c r="N18" s="267" t="s">
        <v>2407</v>
      </c>
      <c r="O18" s="53" t="s">
        <v>2343</v>
      </c>
      <c r="W18" s="257"/>
    </row>
    <row r="19" spans="1:23" ht="26.25" customHeight="1" x14ac:dyDescent="0.25">
      <c r="A19" s="16">
        <v>12</v>
      </c>
      <c r="B19" s="267" t="s">
        <v>58</v>
      </c>
      <c r="C19" s="20">
        <v>192068</v>
      </c>
      <c r="D19" s="262">
        <v>4051</v>
      </c>
      <c r="E19" s="262">
        <v>2.1132197519014282</v>
      </c>
      <c r="F19" s="20">
        <v>4420</v>
      </c>
      <c r="G19" s="262">
        <f t="shared" si="0"/>
        <v>2.3012683008101296</v>
      </c>
      <c r="H19" s="20">
        <v>4194</v>
      </c>
      <c r="I19" s="262">
        <v>2.19</v>
      </c>
      <c r="J19" s="263">
        <v>4041</v>
      </c>
      <c r="K19" s="264">
        <f t="shared" si="1"/>
        <v>2.1039423537497135</v>
      </c>
      <c r="L19" s="20">
        <v>3936</v>
      </c>
      <c r="M19" s="262">
        <v>2.0499999999999998</v>
      </c>
      <c r="N19" s="267" t="s">
        <v>2408</v>
      </c>
      <c r="O19" s="53" t="s">
        <v>2343</v>
      </c>
      <c r="W19" s="257"/>
    </row>
    <row r="20" spans="1:23" ht="26.25" customHeight="1" x14ac:dyDescent="0.25">
      <c r="A20" s="16">
        <v>13</v>
      </c>
      <c r="B20" s="267" t="s">
        <v>59</v>
      </c>
      <c r="C20" s="20">
        <v>113611</v>
      </c>
      <c r="D20" s="262">
        <v>9427</v>
      </c>
      <c r="E20" s="262">
        <v>7.7753583741607697</v>
      </c>
      <c r="F20" s="20">
        <v>8863</v>
      </c>
      <c r="G20" s="262">
        <f t="shared" si="0"/>
        <v>7.8011812236491185</v>
      </c>
      <c r="H20" s="20">
        <v>10391</v>
      </c>
      <c r="I20" s="262">
        <v>8.57</v>
      </c>
      <c r="J20" s="263">
        <v>9744</v>
      </c>
      <c r="K20" s="264">
        <f t="shared" si="1"/>
        <v>8.5766343047768263</v>
      </c>
      <c r="L20" s="20">
        <v>9445</v>
      </c>
      <c r="M20" s="262">
        <v>8.31</v>
      </c>
      <c r="N20" s="267" t="s">
        <v>2409</v>
      </c>
      <c r="O20" s="53" t="s">
        <v>2343</v>
      </c>
      <c r="W20" s="257"/>
    </row>
    <row r="21" spans="1:23" ht="26.25" customHeight="1" x14ac:dyDescent="0.25">
      <c r="A21" s="16">
        <v>14</v>
      </c>
      <c r="B21" s="267" t="s">
        <v>880</v>
      </c>
      <c r="C21" s="20">
        <v>168634</v>
      </c>
      <c r="D21" s="262">
        <v>6504</v>
      </c>
      <c r="E21" s="262">
        <v>3.883124171612117</v>
      </c>
      <c r="F21" s="20">
        <v>5791</v>
      </c>
      <c r="G21" s="262">
        <f t="shared" si="0"/>
        <v>3.4340643049444357</v>
      </c>
      <c r="H21" s="20">
        <v>6001</v>
      </c>
      <c r="I21" s="262">
        <v>3.58</v>
      </c>
      <c r="J21" s="263">
        <v>5358</v>
      </c>
      <c r="K21" s="264">
        <f t="shared" si="1"/>
        <v>3.1772952073721785</v>
      </c>
      <c r="L21" s="20">
        <v>5175</v>
      </c>
      <c r="M21" s="262">
        <v>3.07</v>
      </c>
      <c r="N21" s="267" t="s">
        <v>2410</v>
      </c>
      <c r="O21" s="53" t="s">
        <v>2343</v>
      </c>
      <c r="W21" s="257"/>
    </row>
    <row r="22" spans="1:23" ht="26.25" customHeight="1" x14ac:dyDescent="0.25">
      <c r="A22" s="394" t="s">
        <v>38</v>
      </c>
      <c r="B22" s="395"/>
      <c r="C22" s="268">
        <f>SUM(C8:C21)</f>
        <v>3287469</v>
      </c>
      <c r="D22" s="269">
        <v>92769</v>
      </c>
      <c r="E22" s="269">
        <v>2.8220741693013309</v>
      </c>
      <c r="F22" s="268">
        <v>90844</v>
      </c>
      <c r="G22" s="269">
        <f t="shared" si="0"/>
        <v>2.7633416467197103</v>
      </c>
      <c r="H22" s="268">
        <v>91266</v>
      </c>
      <c r="I22" s="269">
        <v>2.78</v>
      </c>
      <c r="J22" s="270">
        <f>SUM(J8:J21)</f>
        <v>92573</v>
      </c>
      <c r="K22" s="269">
        <f>92573/3287263*100</f>
        <v>2.8161117622776155</v>
      </c>
      <c r="L22" s="268">
        <v>93815</v>
      </c>
      <c r="M22" s="269">
        <v>2.85</v>
      </c>
      <c r="N22" s="271" t="s">
        <v>2378</v>
      </c>
      <c r="O22" s="53" t="s">
        <v>2343</v>
      </c>
      <c r="W22" s="257"/>
    </row>
    <row r="23" spans="1:23" ht="26.25" customHeight="1" x14ac:dyDescent="0.25">
      <c r="A23" s="272" t="s">
        <v>2504</v>
      </c>
      <c r="B23" s="272"/>
      <c r="C23" s="272"/>
      <c r="D23" s="273"/>
      <c r="E23" s="273"/>
      <c r="F23" s="273"/>
      <c r="G23" s="273"/>
      <c r="H23" s="273"/>
      <c r="I23" s="273"/>
      <c r="J23" s="217"/>
      <c r="K23" s="217"/>
      <c r="N23" s="274"/>
      <c r="W23" s="257"/>
    </row>
    <row r="24" spans="1:23" ht="26.25" customHeight="1" x14ac:dyDescent="0.25">
      <c r="A24" s="275"/>
      <c r="B24" s="217"/>
      <c r="C24" s="217"/>
      <c r="D24" s="217"/>
      <c r="E24" s="217"/>
      <c r="F24" s="217"/>
      <c r="G24" s="217"/>
      <c r="H24" s="217"/>
      <c r="I24" s="217"/>
      <c r="J24" s="217"/>
      <c r="K24" s="217"/>
      <c r="N24" s="217"/>
      <c r="W24" s="257"/>
    </row>
    <row r="25" spans="1:23" ht="26.25" customHeight="1" x14ac:dyDescent="0.2">
      <c r="A25" s="275"/>
      <c r="B25" s="217"/>
      <c r="C25" s="276"/>
      <c r="D25" s="217"/>
      <c r="E25" s="217"/>
      <c r="F25" s="217"/>
      <c r="G25" s="217"/>
      <c r="H25" s="217"/>
      <c r="I25" s="217"/>
      <c r="J25" s="217"/>
      <c r="K25" s="277"/>
      <c r="N25" s="217"/>
      <c r="W25" s="257"/>
    </row>
    <row r="26" spans="1:23" ht="26.25" customHeight="1" x14ac:dyDescent="0.25">
      <c r="A26" s="275"/>
      <c r="B26" s="217"/>
      <c r="C26" s="276"/>
      <c r="D26" s="217"/>
      <c r="E26" s="217"/>
      <c r="F26" s="217"/>
      <c r="G26" s="217"/>
      <c r="H26" s="217"/>
      <c r="N26" s="217"/>
      <c r="W26" s="257"/>
    </row>
    <row r="27" spans="1:23" ht="26.25" customHeight="1" x14ac:dyDescent="0.25">
      <c r="A27" s="275"/>
      <c r="B27" s="217"/>
      <c r="C27" s="217"/>
      <c r="D27" s="217"/>
      <c r="E27" s="217"/>
      <c r="F27" s="217"/>
      <c r="G27" s="217"/>
      <c r="H27" s="217"/>
      <c r="N27" s="217"/>
      <c r="W27" s="257"/>
    </row>
    <row r="28" spans="1:23" ht="26.25" customHeight="1" x14ac:dyDescent="0.25">
      <c r="W28" s="257"/>
    </row>
    <row r="29" spans="1:23" ht="26.25" customHeight="1" x14ac:dyDescent="0.25">
      <c r="C29" s="279"/>
      <c r="D29" s="279"/>
      <c r="E29" s="279"/>
      <c r="F29" s="279"/>
      <c r="G29" s="280"/>
      <c r="H29" s="279"/>
      <c r="I29" s="280"/>
      <c r="J29" s="279"/>
      <c r="K29" s="280"/>
      <c r="L29" s="279"/>
      <c r="M29" s="280"/>
      <c r="W29" s="257"/>
    </row>
    <row r="30" spans="1:23" ht="15.75" x14ac:dyDescent="0.25">
      <c r="W30" s="257"/>
    </row>
    <row r="31" spans="1:23" ht="15.75" x14ac:dyDescent="0.25">
      <c r="W31" s="257"/>
    </row>
    <row r="32" spans="1:23" ht="15.75" x14ac:dyDescent="0.25">
      <c r="W32" s="257"/>
    </row>
    <row r="33" spans="7:23" ht="15.75" x14ac:dyDescent="0.25">
      <c r="W33" s="257"/>
    </row>
    <row r="34" spans="7:23" ht="15.75" x14ac:dyDescent="0.25">
      <c r="W34" s="257"/>
    </row>
    <row r="35" spans="7:23" ht="15.75" x14ac:dyDescent="0.25">
      <c r="W35" s="257"/>
    </row>
    <row r="36" spans="7:23" ht="15.75" x14ac:dyDescent="0.25">
      <c r="W36" s="257"/>
    </row>
    <row r="37" spans="7:23" ht="15.75" x14ac:dyDescent="0.25">
      <c r="W37" s="257"/>
    </row>
    <row r="38" spans="7:23" ht="15.75" x14ac:dyDescent="0.25">
      <c r="W38" s="257"/>
    </row>
    <row r="39" spans="7:23" ht="15.75" x14ac:dyDescent="0.25">
      <c r="W39" s="257"/>
    </row>
    <row r="40" spans="7:23" ht="15.75" x14ac:dyDescent="0.25">
      <c r="W40" s="257"/>
    </row>
    <row r="41" spans="7:23" ht="15.75" x14ac:dyDescent="0.25">
      <c r="W41" s="257"/>
    </row>
    <row r="42" spans="7:23" x14ac:dyDescent="0.25">
      <c r="G42" s="281"/>
    </row>
  </sheetData>
  <mergeCells count="15">
    <mergeCell ref="A22:B22"/>
    <mergeCell ref="A1:N1"/>
    <mergeCell ref="A2:N2"/>
    <mergeCell ref="A3:N3"/>
    <mergeCell ref="F4:M4"/>
    <mergeCell ref="N5:N7"/>
    <mergeCell ref="L6:M6"/>
    <mergeCell ref="D5:M5"/>
    <mergeCell ref="A5:A7"/>
    <mergeCell ref="B5:B7"/>
    <mergeCell ref="C5:C7"/>
    <mergeCell ref="D6:E6"/>
    <mergeCell ref="F6:G6"/>
    <mergeCell ref="H6:I6"/>
    <mergeCell ref="J6:K6"/>
  </mergeCells>
  <pageMargins left="0.57999999999999996" right="0.3" top="0.35" bottom="0.31" header="0.3" footer="0.3"/>
  <pageSetup scale="87" orientation="landscape" r:id="rId1"/>
  <ignoredErrors>
    <ignoredError sqref="J22"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6"/>
  <sheetViews>
    <sheetView view="pageBreakPreview" topLeftCell="A4" zoomScale="85" zoomScaleNormal="80" zoomScaleSheetLayoutView="85" workbookViewId="0">
      <selection activeCell="R35" sqref="R35"/>
    </sheetView>
  </sheetViews>
  <sheetFormatPr defaultRowHeight="15" x14ac:dyDescent="0.25"/>
  <cols>
    <col min="1" max="1" width="7.5703125" style="22" customWidth="1"/>
    <col min="2" max="2" width="19.28515625" style="22" bestFit="1" customWidth="1"/>
    <col min="3" max="4" width="9.140625" style="22" hidden="1" customWidth="1"/>
    <col min="5" max="6" width="9.140625" style="22" customWidth="1"/>
    <col min="7" max="17" width="9.140625" style="22"/>
    <col min="18" max="18" width="28.5703125" style="22" customWidth="1"/>
    <col min="19" max="241" width="9.140625" style="22"/>
    <col min="242" max="242" width="17.85546875" style="22" bestFit="1" customWidth="1"/>
    <col min="243" max="497" width="9.140625" style="22"/>
    <col min="498" max="498" width="17.85546875" style="22" bestFit="1" customWidth="1"/>
    <col min="499" max="753" width="9.140625" style="22"/>
    <col min="754" max="754" width="17.85546875" style="22" bestFit="1" customWidth="1"/>
    <col min="755" max="1009" width="9.140625" style="22"/>
    <col min="1010" max="1010" width="17.85546875" style="22" bestFit="1" customWidth="1"/>
    <col min="1011" max="1265" width="9.140625" style="22"/>
    <col min="1266" max="1266" width="17.85546875" style="22" bestFit="1" customWidth="1"/>
    <col min="1267" max="1521" width="9.140625" style="22"/>
    <col min="1522" max="1522" width="17.85546875" style="22" bestFit="1" customWidth="1"/>
    <col min="1523" max="1777" width="9.140625" style="22"/>
    <col min="1778" max="1778" width="17.85546875" style="22" bestFit="1" customWidth="1"/>
    <col min="1779" max="2033" width="9.140625" style="22"/>
    <col min="2034" max="2034" width="17.85546875" style="22" bestFit="1" customWidth="1"/>
    <col min="2035" max="2289" width="9.140625" style="22"/>
    <col min="2290" max="2290" width="17.85546875" style="22" bestFit="1" customWidth="1"/>
    <col min="2291" max="2545" width="9.140625" style="22"/>
    <col min="2546" max="2546" width="17.85546875" style="22" bestFit="1" customWidth="1"/>
    <col min="2547" max="2801" width="9.140625" style="22"/>
    <col min="2802" max="2802" width="17.85546875" style="22" bestFit="1" customWidth="1"/>
    <col min="2803" max="3057" width="9.140625" style="22"/>
    <col min="3058" max="3058" width="17.85546875" style="22" bestFit="1" customWidth="1"/>
    <col min="3059" max="3313" width="9.140625" style="22"/>
    <col min="3314" max="3314" width="17.85546875" style="22" bestFit="1" customWidth="1"/>
    <col min="3315" max="3569" width="9.140625" style="22"/>
    <col min="3570" max="3570" width="17.85546875" style="22" bestFit="1" customWidth="1"/>
    <col min="3571" max="3825" width="9.140625" style="22"/>
    <col min="3826" max="3826" width="17.85546875" style="22" bestFit="1" customWidth="1"/>
    <col min="3827" max="4081" width="9.140625" style="22"/>
    <col min="4082" max="4082" width="17.85546875" style="22" bestFit="1" customWidth="1"/>
    <col min="4083" max="4337" width="9.140625" style="22"/>
    <col min="4338" max="4338" width="17.85546875" style="22" bestFit="1" customWidth="1"/>
    <col min="4339" max="4593" width="9.140625" style="22"/>
    <col min="4594" max="4594" width="17.85546875" style="22" bestFit="1" customWidth="1"/>
    <col min="4595" max="4849" width="9.140625" style="22"/>
    <col min="4850" max="4850" width="17.85546875" style="22" bestFit="1" customWidth="1"/>
    <col min="4851" max="5105" width="9.140625" style="22"/>
    <col min="5106" max="5106" width="17.85546875" style="22" bestFit="1" customWidth="1"/>
    <col min="5107" max="5361" width="9.140625" style="22"/>
    <col min="5362" max="5362" width="17.85546875" style="22" bestFit="1" customWidth="1"/>
    <col min="5363" max="5617" width="9.140625" style="22"/>
    <col min="5618" max="5618" width="17.85546875" style="22" bestFit="1" customWidth="1"/>
    <col min="5619" max="5873" width="9.140625" style="22"/>
    <col min="5874" max="5874" width="17.85546875" style="22" bestFit="1" customWidth="1"/>
    <col min="5875" max="6129" width="9.140625" style="22"/>
    <col min="6130" max="6130" width="17.85546875" style="22" bestFit="1" customWidth="1"/>
    <col min="6131" max="6385" width="9.140625" style="22"/>
    <col min="6386" max="6386" width="17.85546875" style="22" bestFit="1" customWidth="1"/>
    <col min="6387" max="6641" width="9.140625" style="22"/>
    <col min="6642" max="6642" width="17.85546875" style="22" bestFit="1" customWidth="1"/>
    <col min="6643" max="6897" width="9.140625" style="22"/>
    <col min="6898" max="6898" width="17.85546875" style="22" bestFit="1" customWidth="1"/>
    <col min="6899" max="7153" width="9.140625" style="22"/>
    <col min="7154" max="7154" width="17.85546875" style="22" bestFit="1" customWidth="1"/>
    <col min="7155" max="7409" width="9.140625" style="22"/>
    <col min="7410" max="7410" width="17.85546875" style="22" bestFit="1" customWidth="1"/>
    <col min="7411" max="7665" width="9.140625" style="22"/>
    <col min="7666" max="7666" width="17.85546875" style="22" bestFit="1" customWidth="1"/>
    <col min="7667" max="7921" width="9.140625" style="22"/>
    <col min="7922" max="7922" width="17.85546875" style="22" bestFit="1" customWidth="1"/>
    <col min="7923" max="8177" width="9.140625" style="22"/>
    <col min="8178" max="8178" width="17.85546875" style="22" bestFit="1" customWidth="1"/>
    <col min="8179" max="8433" width="9.140625" style="22"/>
    <col min="8434" max="8434" width="17.85546875" style="22" bestFit="1" customWidth="1"/>
    <col min="8435" max="8689" width="9.140625" style="22"/>
    <col min="8690" max="8690" width="17.85546875" style="22" bestFit="1" customWidth="1"/>
    <col min="8691" max="8945" width="9.140625" style="22"/>
    <col min="8946" max="8946" width="17.85546875" style="22" bestFit="1" customWidth="1"/>
    <col min="8947" max="9201" width="9.140625" style="22"/>
    <col min="9202" max="9202" width="17.85546875" style="22" bestFit="1" customWidth="1"/>
    <col min="9203" max="9457" width="9.140625" style="22"/>
    <col min="9458" max="9458" width="17.85546875" style="22" bestFit="1" customWidth="1"/>
    <col min="9459" max="9713" width="9.140625" style="22"/>
    <col min="9714" max="9714" width="17.85546875" style="22" bestFit="1" customWidth="1"/>
    <col min="9715" max="9969" width="9.140625" style="22"/>
    <col min="9970" max="9970" width="17.85546875" style="22" bestFit="1" customWidth="1"/>
    <col min="9971" max="10225" width="9.140625" style="22"/>
    <col min="10226" max="10226" width="17.85546875" style="22" bestFit="1" customWidth="1"/>
    <col min="10227" max="10481" width="9.140625" style="22"/>
    <col min="10482" max="10482" width="17.85546875" style="22" bestFit="1" customWidth="1"/>
    <col min="10483" max="10737" width="9.140625" style="22"/>
    <col min="10738" max="10738" width="17.85546875" style="22" bestFit="1" customWidth="1"/>
    <col min="10739" max="10993" width="9.140625" style="22"/>
    <col min="10994" max="10994" width="17.85546875" style="22" bestFit="1" customWidth="1"/>
    <col min="10995" max="11249" width="9.140625" style="22"/>
    <col min="11250" max="11250" width="17.85546875" style="22" bestFit="1" customWidth="1"/>
    <col min="11251" max="11505" width="9.140625" style="22"/>
    <col min="11506" max="11506" width="17.85546875" style="22" bestFit="1" customWidth="1"/>
    <col min="11507" max="11761" width="9.140625" style="22"/>
    <col min="11762" max="11762" width="17.85546875" style="22" bestFit="1" customWidth="1"/>
    <col min="11763" max="12017" width="9.140625" style="22"/>
    <col min="12018" max="12018" width="17.85546875" style="22" bestFit="1" customWidth="1"/>
    <col min="12019" max="12273" width="9.140625" style="22"/>
    <col min="12274" max="12274" width="17.85546875" style="22" bestFit="1" customWidth="1"/>
    <col min="12275" max="12529" width="9.140625" style="22"/>
    <col min="12530" max="12530" width="17.85546875" style="22" bestFit="1" customWidth="1"/>
    <col min="12531" max="12785" width="9.140625" style="22"/>
    <col min="12786" max="12786" width="17.85546875" style="22" bestFit="1" customWidth="1"/>
    <col min="12787" max="13041" width="9.140625" style="22"/>
    <col min="13042" max="13042" width="17.85546875" style="22" bestFit="1" customWidth="1"/>
    <col min="13043" max="13297" width="9.140625" style="22"/>
    <col min="13298" max="13298" width="17.85546875" style="22" bestFit="1" customWidth="1"/>
    <col min="13299" max="13553" width="9.140625" style="22"/>
    <col min="13554" max="13554" width="17.85546875" style="22" bestFit="1" customWidth="1"/>
    <col min="13555" max="13809" width="9.140625" style="22"/>
    <col min="13810" max="13810" width="17.85546875" style="22" bestFit="1" customWidth="1"/>
    <col min="13811" max="14065" width="9.140625" style="22"/>
    <col min="14066" max="14066" width="17.85546875" style="22" bestFit="1" customWidth="1"/>
    <col min="14067" max="14321" width="9.140625" style="22"/>
    <col min="14322" max="14322" width="17.85546875" style="22" bestFit="1" customWidth="1"/>
    <col min="14323" max="14577" width="9.140625" style="22"/>
    <col min="14578" max="14578" width="17.85546875" style="22" bestFit="1" customWidth="1"/>
    <col min="14579" max="14833" width="9.140625" style="22"/>
    <col min="14834" max="14834" width="17.85546875" style="22" bestFit="1" customWidth="1"/>
    <col min="14835" max="15089" width="9.140625" style="22"/>
    <col min="15090" max="15090" width="17.85546875" style="22" bestFit="1" customWidth="1"/>
    <col min="15091" max="15345" width="9.140625" style="22"/>
    <col min="15346" max="15346" width="17.85546875" style="22" bestFit="1" customWidth="1"/>
    <col min="15347" max="15601" width="9.140625" style="22"/>
    <col min="15602" max="15602" width="17.85546875" style="22" bestFit="1" customWidth="1"/>
    <col min="15603" max="15857" width="9.140625" style="22"/>
    <col min="15858" max="15858" width="17.85546875" style="22" bestFit="1" customWidth="1"/>
    <col min="15859" max="16113" width="9.140625" style="22"/>
    <col min="16114" max="16114" width="17.85546875" style="22" bestFit="1" customWidth="1"/>
    <col min="16115" max="16384" width="9.140625" style="22"/>
  </cols>
  <sheetData>
    <row r="1" spans="1:21" ht="18.75" customHeight="1" x14ac:dyDescent="0.25">
      <c r="A1" s="410" t="s">
        <v>2299</v>
      </c>
      <c r="B1" s="410"/>
      <c r="C1" s="410"/>
      <c r="D1" s="410"/>
      <c r="E1" s="410"/>
      <c r="F1" s="410"/>
      <c r="G1" s="410"/>
      <c r="H1" s="410"/>
      <c r="I1" s="410"/>
      <c r="J1" s="410"/>
      <c r="K1" s="410"/>
      <c r="L1" s="410"/>
      <c r="M1" s="410"/>
      <c r="N1" s="410"/>
      <c r="O1" s="410"/>
      <c r="P1" s="410"/>
      <c r="Q1" s="410"/>
      <c r="R1" s="409"/>
      <c r="S1" s="409"/>
      <c r="T1" s="409"/>
      <c r="U1" s="235"/>
    </row>
    <row r="2" spans="1:21" ht="15.75" x14ac:dyDescent="0.25">
      <c r="A2" s="415" t="s">
        <v>2307</v>
      </c>
      <c r="B2" s="415"/>
      <c r="C2" s="415"/>
      <c r="D2" s="415"/>
      <c r="E2" s="415"/>
      <c r="F2" s="415"/>
      <c r="G2" s="415"/>
      <c r="H2" s="415"/>
      <c r="I2" s="415"/>
      <c r="J2" s="415"/>
      <c r="K2" s="415"/>
      <c r="L2" s="415"/>
      <c r="M2" s="415"/>
      <c r="N2" s="415"/>
      <c r="O2" s="415"/>
      <c r="P2" s="415"/>
      <c r="Q2" s="415"/>
      <c r="R2" s="236" t="s">
        <v>2248</v>
      </c>
      <c r="S2" s="237"/>
      <c r="U2" s="235"/>
    </row>
    <row r="3" spans="1:21" ht="32.25" customHeight="1" x14ac:dyDescent="0.25">
      <c r="A3" s="411" t="s">
        <v>2291</v>
      </c>
      <c r="B3" s="407" t="s">
        <v>0</v>
      </c>
      <c r="C3" s="413" t="s">
        <v>2510</v>
      </c>
      <c r="D3" s="414"/>
      <c r="E3" s="414"/>
      <c r="F3" s="414"/>
      <c r="G3" s="414"/>
      <c r="H3" s="414"/>
      <c r="I3" s="414"/>
      <c r="J3" s="414"/>
      <c r="K3" s="414"/>
      <c r="L3" s="414"/>
      <c r="M3" s="414"/>
      <c r="N3" s="414"/>
      <c r="O3" s="414"/>
      <c r="P3" s="414"/>
      <c r="Q3" s="414"/>
      <c r="R3" s="407" t="s">
        <v>2425</v>
      </c>
      <c r="S3" s="238"/>
      <c r="T3" s="238"/>
      <c r="U3" s="235"/>
    </row>
    <row r="4" spans="1:21" ht="22.5" customHeight="1" x14ac:dyDescent="0.25">
      <c r="A4" s="412"/>
      <c r="B4" s="408"/>
      <c r="C4" s="239">
        <v>1987</v>
      </c>
      <c r="D4" s="6">
        <v>1989</v>
      </c>
      <c r="E4" s="6" t="s">
        <v>2443</v>
      </c>
      <c r="F4" s="6" t="s">
        <v>2444</v>
      </c>
      <c r="G4" s="6" t="s">
        <v>2445</v>
      </c>
      <c r="H4" s="6" t="s">
        <v>2446</v>
      </c>
      <c r="I4" s="6" t="s">
        <v>2447</v>
      </c>
      <c r="J4" s="6">
        <v>2000</v>
      </c>
      <c r="K4" s="6">
        <v>2002</v>
      </c>
      <c r="L4" s="6">
        <v>2004</v>
      </c>
      <c r="M4" s="6">
        <v>2006</v>
      </c>
      <c r="N4" s="6" t="s">
        <v>1031</v>
      </c>
      <c r="O4" s="6" t="s">
        <v>2317</v>
      </c>
      <c r="P4" s="6" t="s">
        <v>2316</v>
      </c>
      <c r="Q4" s="6" t="s">
        <v>2315</v>
      </c>
      <c r="R4" s="408"/>
      <c r="S4" s="240"/>
      <c r="T4" s="240"/>
      <c r="U4" s="235"/>
    </row>
    <row r="5" spans="1:21" ht="29.25" customHeight="1" x14ac:dyDescent="0.25">
      <c r="A5" s="241">
        <v>1</v>
      </c>
      <c r="B5" s="21" t="s">
        <v>1</v>
      </c>
      <c r="C5" s="21">
        <v>495</v>
      </c>
      <c r="D5" s="21">
        <v>405</v>
      </c>
      <c r="E5" s="242">
        <v>399</v>
      </c>
      <c r="F5" s="242">
        <v>378</v>
      </c>
      <c r="G5" s="242">
        <v>383</v>
      </c>
      <c r="H5" s="242">
        <v>383</v>
      </c>
      <c r="I5" s="242">
        <v>397</v>
      </c>
      <c r="J5" s="242">
        <v>333</v>
      </c>
      <c r="K5" s="242">
        <v>329</v>
      </c>
      <c r="L5" s="242">
        <v>354</v>
      </c>
      <c r="M5" s="242">
        <v>353</v>
      </c>
      <c r="N5" s="242">
        <v>352</v>
      </c>
      <c r="O5" s="242">
        <v>352</v>
      </c>
      <c r="P5" s="242">
        <v>367</v>
      </c>
      <c r="Q5" s="242">
        <v>404</v>
      </c>
      <c r="R5" s="21" t="s">
        <v>2344</v>
      </c>
      <c r="S5" s="238" t="s">
        <v>2343</v>
      </c>
      <c r="T5" s="238"/>
      <c r="U5" s="235"/>
    </row>
    <row r="6" spans="1:21" ht="29.25" customHeight="1" x14ac:dyDescent="0.25">
      <c r="A6" s="241">
        <v>2</v>
      </c>
      <c r="B6" s="21" t="s">
        <v>7</v>
      </c>
      <c r="C6" s="21">
        <v>0</v>
      </c>
      <c r="D6" s="21">
        <v>3</v>
      </c>
      <c r="E6" s="242">
        <v>3</v>
      </c>
      <c r="F6" s="242">
        <v>3</v>
      </c>
      <c r="G6" s="242">
        <v>3</v>
      </c>
      <c r="H6" s="242">
        <v>5</v>
      </c>
      <c r="I6" s="242">
        <v>5</v>
      </c>
      <c r="J6" s="242">
        <v>5</v>
      </c>
      <c r="K6" s="242">
        <v>16</v>
      </c>
      <c r="L6" s="242">
        <v>16</v>
      </c>
      <c r="M6" s="242">
        <v>17</v>
      </c>
      <c r="N6" s="242">
        <v>22</v>
      </c>
      <c r="O6" s="242">
        <v>22</v>
      </c>
      <c r="P6" s="242">
        <v>26</v>
      </c>
      <c r="Q6" s="242">
        <v>26</v>
      </c>
      <c r="R6" s="21" t="s">
        <v>2350</v>
      </c>
      <c r="S6" s="238" t="s">
        <v>2343</v>
      </c>
      <c r="T6" s="238"/>
      <c r="U6" s="235"/>
    </row>
    <row r="7" spans="1:21" ht="29.25" customHeight="1" x14ac:dyDescent="0.25">
      <c r="A7" s="241">
        <v>3</v>
      </c>
      <c r="B7" s="21" t="s">
        <v>8</v>
      </c>
      <c r="C7" s="21">
        <v>427</v>
      </c>
      <c r="D7" s="21">
        <v>412</v>
      </c>
      <c r="E7" s="242">
        <v>397</v>
      </c>
      <c r="F7" s="242">
        <v>419</v>
      </c>
      <c r="G7" s="242">
        <v>689</v>
      </c>
      <c r="H7" s="242">
        <v>901</v>
      </c>
      <c r="I7" s="242">
        <v>1031</v>
      </c>
      <c r="J7" s="242">
        <v>911</v>
      </c>
      <c r="K7" s="242">
        <v>916</v>
      </c>
      <c r="L7" s="242">
        <v>991</v>
      </c>
      <c r="M7" s="242">
        <v>1046</v>
      </c>
      <c r="N7" s="242">
        <v>1058</v>
      </c>
      <c r="O7" s="242">
        <v>1103</v>
      </c>
      <c r="P7" s="242">
        <v>1107</v>
      </c>
      <c r="Q7" s="242">
        <v>1140</v>
      </c>
      <c r="R7" s="21" t="s">
        <v>2351</v>
      </c>
      <c r="S7" s="238" t="s">
        <v>2343</v>
      </c>
      <c r="T7" s="238"/>
      <c r="U7" s="235"/>
    </row>
    <row r="8" spans="1:21" ht="29.25" customHeight="1" x14ac:dyDescent="0.25">
      <c r="A8" s="241">
        <v>4</v>
      </c>
      <c r="B8" s="21" t="s">
        <v>13</v>
      </c>
      <c r="C8" s="21">
        <v>0</v>
      </c>
      <c r="D8" s="21">
        <v>0</v>
      </c>
      <c r="E8" s="242">
        <v>0</v>
      </c>
      <c r="F8" s="242">
        <v>0</v>
      </c>
      <c r="G8" s="242">
        <v>2</v>
      </c>
      <c r="H8" s="242">
        <v>3</v>
      </c>
      <c r="I8" s="242">
        <v>3</v>
      </c>
      <c r="J8" s="242">
        <v>2</v>
      </c>
      <c r="K8" s="242">
        <v>3</v>
      </c>
      <c r="L8" s="242">
        <v>3</v>
      </c>
      <c r="M8" s="242">
        <v>3</v>
      </c>
      <c r="N8" s="242">
        <v>3</v>
      </c>
      <c r="O8" s="242">
        <v>3</v>
      </c>
      <c r="P8" s="242">
        <v>3</v>
      </c>
      <c r="Q8" s="242">
        <v>10</v>
      </c>
      <c r="R8" s="21" t="s">
        <v>2356</v>
      </c>
      <c r="S8" s="238" t="s">
        <v>2343</v>
      </c>
      <c r="T8" s="238"/>
      <c r="U8" s="235"/>
    </row>
    <row r="9" spans="1:21" ht="29.25" customHeight="1" x14ac:dyDescent="0.25">
      <c r="A9" s="241">
        <v>5</v>
      </c>
      <c r="B9" s="21" t="s">
        <v>14</v>
      </c>
      <c r="C9" s="21">
        <v>0</v>
      </c>
      <c r="D9" s="21">
        <v>0</v>
      </c>
      <c r="E9" s="242">
        <v>0</v>
      </c>
      <c r="F9" s="242">
        <v>0</v>
      </c>
      <c r="G9" s="242">
        <v>0</v>
      </c>
      <c r="H9" s="242">
        <v>0</v>
      </c>
      <c r="I9" s="242">
        <v>0</v>
      </c>
      <c r="J9" s="242">
        <v>0</v>
      </c>
      <c r="K9" s="242">
        <v>8</v>
      </c>
      <c r="L9" s="242">
        <v>5</v>
      </c>
      <c r="M9" s="242">
        <v>5</v>
      </c>
      <c r="N9" s="242">
        <v>6</v>
      </c>
      <c r="O9" s="242">
        <v>6</v>
      </c>
      <c r="P9" s="242">
        <v>9</v>
      </c>
      <c r="Q9" s="242">
        <v>9</v>
      </c>
      <c r="R9" s="21" t="s">
        <v>2357</v>
      </c>
      <c r="S9" s="238" t="s">
        <v>2343</v>
      </c>
      <c r="T9" s="238"/>
      <c r="U9" s="235"/>
    </row>
    <row r="10" spans="1:21" ht="29.25" customHeight="1" x14ac:dyDescent="0.25">
      <c r="A10" s="241">
        <v>6</v>
      </c>
      <c r="B10" s="21" t="s">
        <v>16</v>
      </c>
      <c r="C10" s="21">
        <v>140</v>
      </c>
      <c r="D10" s="21">
        <v>114</v>
      </c>
      <c r="E10" s="242">
        <v>113</v>
      </c>
      <c r="F10" s="242">
        <v>155</v>
      </c>
      <c r="G10" s="242">
        <v>155</v>
      </c>
      <c r="H10" s="242">
        <v>124</v>
      </c>
      <c r="I10" s="242">
        <v>108</v>
      </c>
      <c r="J10" s="242">
        <v>118</v>
      </c>
      <c r="K10" s="242">
        <v>158</v>
      </c>
      <c r="L10" s="242">
        <v>186</v>
      </c>
      <c r="M10" s="242">
        <v>186</v>
      </c>
      <c r="N10" s="242">
        <v>186</v>
      </c>
      <c r="O10" s="242">
        <v>186</v>
      </c>
      <c r="P10" s="242">
        <v>222</v>
      </c>
      <c r="Q10" s="242">
        <v>304</v>
      </c>
      <c r="R10" s="21" t="s">
        <v>2359</v>
      </c>
      <c r="S10" s="238" t="s">
        <v>2343</v>
      </c>
      <c r="T10" s="238"/>
      <c r="U10" s="235"/>
    </row>
    <row r="11" spans="1:21" ht="29.25" customHeight="1" x14ac:dyDescent="0.25">
      <c r="A11" s="241">
        <v>7</v>
      </c>
      <c r="B11" s="243" t="s">
        <v>21</v>
      </c>
      <c r="C11" s="21">
        <v>199</v>
      </c>
      <c r="D11" s="21">
        <v>192</v>
      </c>
      <c r="E11" s="242">
        <v>195</v>
      </c>
      <c r="F11" s="242">
        <v>195</v>
      </c>
      <c r="G11" s="242">
        <v>195</v>
      </c>
      <c r="H11" s="242">
        <v>211</v>
      </c>
      <c r="I11" s="242">
        <v>215</v>
      </c>
      <c r="J11" s="242">
        <v>219</v>
      </c>
      <c r="K11" s="242">
        <v>203</v>
      </c>
      <c r="L11" s="242">
        <v>217</v>
      </c>
      <c r="M11" s="242">
        <v>221</v>
      </c>
      <c r="N11" s="242">
        <v>222</v>
      </c>
      <c r="O11" s="242">
        <v>213</v>
      </c>
      <c r="P11" s="242">
        <v>231</v>
      </c>
      <c r="Q11" s="242">
        <v>243</v>
      </c>
      <c r="R11" s="243" t="s">
        <v>2390</v>
      </c>
      <c r="S11" s="238" t="s">
        <v>2343</v>
      </c>
      <c r="T11" s="238"/>
      <c r="U11" s="235"/>
    </row>
    <row r="12" spans="1:21" ht="29.25" customHeight="1" x14ac:dyDescent="0.25">
      <c r="A12" s="241">
        <v>8</v>
      </c>
      <c r="B12" s="21" t="s">
        <v>25</v>
      </c>
      <c r="C12" s="21">
        <v>23</v>
      </c>
      <c r="D12" s="21">
        <v>47</v>
      </c>
      <c r="E12" s="242">
        <v>47</v>
      </c>
      <c r="F12" s="242">
        <v>21</v>
      </c>
      <c r="G12" s="242">
        <v>21</v>
      </c>
      <c r="H12" s="242">
        <v>21</v>
      </c>
      <c r="I12" s="242">
        <v>21</v>
      </c>
      <c r="J12" s="242">
        <v>23</v>
      </c>
      <c r="K12" s="242">
        <v>35</v>
      </c>
      <c r="L12" s="242">
        <v>36</v>
      </c>
      <c r="M12" s="242">
        <v>39</v>
      </c>
      <c r="N12" s="242">
        <v>39</v>
      </c>
      <c r="O12" s="242">
        <v>39</v>
      </c>
      <c r="P12" s="242">
        <v>47</v>
      </c>
      <c r="Q12" s="242">
        <v>49</v>
      </c>
      <c r="R12" s="21" t="s">
        <v>2367</v>
      </c>
      <c r="S12" s="238" t="s">
        <v>2343</v>
      </c>
      <c r="T12" s="238"/>
      <c r="U12" s="235"/>
    </row>
    <row r="13" spans="1:21" ht="29.25" customHeight="1" x14ac:dyDescent="0.25">
      <c r="A13" s="241">
        <v>9</v>
      </c>
      <c r="B13" s="21" t="s">
        <v>29</v>
      </c>
      <c r="C13" s="21">
        <v>2076</v>
      </c>
      <c r="D13" s="21">
        <v>2109</v>
      </c>
      <c r="E13" s="242">
        <v>2119</v>
      </c>
      <c r="F13" s="242">
        <v>2119</v>
      </c>
      <c r="G13" s="242">
        <v>2119</v>
      </c>
      <c r="H13" s="242">
        <v>2123</v>
      </c>
      <c r="I13" s="242">
        <v>2125</v>
      </c>
      <c r="J13" s="242">
        <v>2081</v>
      </c>
      <c r="K13" s="242">
        <v>2120</v>
      </c>
      <c r="L13" s="242">
        <v>2136</v>
      </c>
      <c r="M13" s="242">
        <v>2152</v>
      </c>
      <c r="N13" s="242">
        <v>2155</v>
      </c>
      <c r="O13" s="242">
        <v>2097</v>
      </c>
      <c r="P13" s="242">
        <v>2106</v>
      </c>
      <c r="Q13" s="242">
        <v>2114</v>
      </c>
      <c r="R13" s="21" t="s">
        <v>2371</v>
      </c>
      <c r="S13" s="238" t="s">
        <v>2343</v>
      </c>
      <c r="T13" s="238"/>
      <c r="U13" s="235"/>
    </row>
    <row r="14" spans="1:21" ht="29.25" customHeight="1" x14ac:dyDescent="0.25">
      <c r="A14" s="241">
        <v>10</v>
      </c>
      <c r="B14" s="244" t="s">
        <v>2441</v>
      </c>
      <c r="C14" s="21">
        <v>686</v>
      </c>
      <c r="D14" s="21">
        <v>973</v>
      </c>
      <c r="E14" s="242">
        <v>971</v>
      </c>
      <c r="F14" s="242">
        <v>966</v>
      </c>
      <c r="G14" s="242">
        <v>966</v>
      </c>
      <c r="H14" s="242">
        <v>966</v>
      </c>
      <c r="I14" s="242">
        <v>966</v>
      </c>
      <c r="J14" s="242">
        <v>789</v>
      </c>
      <c r="K14" s="242">
        <v>658</v>
      </c>
      <c r="L14" s="242">
        <v>635</v>
      </c>
      <c r="M14" s="242">
        <v>615</v>
      </c>
      <c r="N14" s="242">
        <v>617</v>
      </c>
      <c r="O14" s="242">
        <v>604</v>
      </c>
      <c r="P14" s="242">
        <v>617</v>
      </c>
      <c r="Q14" s="242">
        <v>617</v>
      </c>
      <c r="R14" s="243" t="s">
        <v>2411</v>
      </c>
      <c r="S14" s="238" t="s">
        <v>2343</v>
      </c>
      <c r="T14" s="238"/>
      <c r="U14" s="235"/>
    </row>
    <row r="15" spans="1:21" ht="29.25" customHeight="1" x14ac:dyDescent="0.25">
      <c r="A15" s="241">
        <v>11</v>
      </c>
      <c r="B15" s="21" t="s">
        <v>32</v>
      </c>
      <c r="C15" s="21">
        <v>0</v>
      </c>
      <c r="D15" s="21">
        <v>0</v>
      </c>
      <c r="E15" s="242">
        <v>0</v>
      </c>
      <c r="F15" s="242">
        <v>0</v>
      </c>
      <c r="G15" s="242">
        <v>0</v>
      </c>
      <c r="H15" s="242">
        <v>0</v>
      </c>
      <c r="I15" s="242">
        <v>0</v>
      </c>
      <c r="J15" s="242">
        <v>0</v>
      </c>
      <c r="K15" s="242">
        <v>1</v>
      </c>
      <c r="L15" s="242">
        <v>1</v>
      </c>
      <c r="M15" s="242">
        <v>1</v>
      </c>
      <c r="N15" s="242">
        <v>1.56</v>
      </c>
      <c r="O15" s="242">
        <v>1.63</v>
      </c>
      <c r="P15" s="242">
        <v>3</v>
      </c>
      <c r="Q15" s="242">
        <v>3</v>
      </c>
      <c r="R15" s="21" t="s">
        <v>2375</v>
      </c>
      <c r="S15" s="238" t="s">
        <v>2343</v>
      </c>
      <c r="T15" s="238"/>
      <c r="U15" s="235"/>
    </row>
    <row r="16" spans="1:21" ht="29.25" customHeight="1" x14ac:dyDescent="0.25">
      <c r="A16" s="241">
        <v>12</v>
      </c>
      <c r="B16" s="21" t="s">
        <v>37</v>
      </c>
      <c r="C16" s="21">
        <v>0</v>
      </c>
      <c r="D16" s="21">
        <v>0</v>
      </c>
      <c r="E16" s="242">
        <v>0</v>
      </c>
      <c r="F16" s="242">
        <v>0</v>
      </c>
      <c r="G16" s="242">
        <v>0</v>
      </c>
      <c r="H16" s="242">
        <v>0</v>
      </c>
      <c r="I16" s="242">
        <v>0</v>
      </c>
      <c r="J16" s="242">
        <v>1</v>
      </c>
      <c r="K16" s="242">
        <v>1</v>
      </c>
      <c r="L16" s="242">
        <v>1</v>
      </c>
      <c r="M16" s="242">
        <v>1</v>
      </c>
      <c r="N16" s="242">
        <v>1</v>
      </c>
      <c r="O16" s="242">
        <v>1</v>
      </c>
      <c r="P16" s="242">
        <v>2</v>
      </c>
      <c r="Q16" s="242">
        <v>2</v>
      </c>
      <c r="R16" s="21" t="s">
        <v>2377</v>
      </c>
      <c r="S16" s="238" t="s">
        <v>2343</v>
      </c>
      <c r="T16" s="238"/>
      <c r="U16" s="235"/>
    </row>
    <row r="17" spans="1:21" ht="29.25" customHeight="1" x14ac:dyDescent="0.25">
      <c r="A17" s="405" t="s">
        <v>38</v>
      </c>
      <c r="B17" s="406"/>
      <c r="C17" s="6">
        <v>4046</v>
      </c>
      <c r="D17" s="245">
        <v>4255</v>
      </c>
      <c r="E17" s="246">
        <v>4244</v>
      </c>
      <c r="F17" s="246">
        <v>4256</v>
      </c>
      <c r="G17" s="246">
        <v>4533</v>
      </c>
      <c r="H17" s="246">
        <v>4737</v>
      </c>
      <c r="I17" s="246">
        <v>4871</v>
      </c>
      <c r="J17" s="246">
        <v>4482</v>
      </c>
      <c r="K17" s="246">
        <v>4448</v>
      </c>
      <c r="L17" s="246">
        <v>4581</v>
      </c>
      <c r="M17" s="246">
        <v>4639</v>
      </c>
      <c r="N17" s="247">
        <v>4662.5600000000004</v>
      </c>
      <c r="O17" s="247">
        <v>4627.63</v>
      </c>
      <c r="P17" s="246">
        <v>4740</v>
      </c>
      <c r="Q17" s="246">
        <v>4921</v>
      </c>
      <c r="R17" s="248" t="s">
        <v>2378</v>
      </c>
      <c r="S17" s="238" t="s">
        <v>2343</v>
      </c>
      <c r="T17" s="238"/>
      <c r="U17" s="235"/>
    </row>
    <row r="18" spans="1:21" ht="22.5" customHeight="1" x14ac:dyDescent="0.25">
      <c r="A18" s="249" t="s">
        <v>2505</v>
      </c>
      <c r="B18" s="250"/>
      <c r="C18" s="250"/>
      <c r="D18" s="250"/>
      <c r="E18" s="250"/>
      <c r="F18" s="250"/>
      <c r="G18" s="250"/>
      <c r="H18" s="251"/>
      <c r="I18" s="251"/>
      <c r="J18" s="251"/>
      <c r="K18" s="251"/>
      <c r="L18" s="251"/>
      <c r="M18" s="251"/>
      <c r="N18" s="251"/>
      <c r="O18" s="251"/>
      <c r="P18" s="251"/>
      <c r="Q18" s="251"/>
      <c r="R18" s="251"/>
      <c r="S18" s="252"/>
      <c r="T18" s="252"/>
      <c r="U18" s="235"/>
    </row>
    <row r="19" spans="1:21" x14ac:dyDescent="0.25">
      <c r="S19" s="253"/>
      <c r="T19" s="253"/>
      <c r="U19" s="235"/>
    </row>
    <row r="20" spans="1:21" x14ac:dyDescent="0.25">
      <c r="S20" s="253"/>
      <c r="T20" s="253"/>
      <c r="U20" s="235"/>
    </row>
    <row r="21" spans="1:21" x14ac:dyDescent="0.25">
      <c r="R21" s="235"/>
      <c r="S21" s="253"/>
      <c r="T21" s="253"/>
      <c r="U21" s="235"/>
    </row>
    <row r="22" spans="1:21" x14ac:dyDescent="0.25">
      <c r="R22" s="235"/>
      <c r="S22" s="253"/>
      <c r="T22" s="253"/>
      <c r="U22" s="235"/>
    </row>
    <row r="23" spans="1:21" x14ac:dyDescent="0.25">
      <c r="R23" s="235"/>
      <c r="S23" s="235"/>
      <c r="T23" s="235"/>
      <c r="U23" s="235"/>
    </row>
    <row r="26" spans="1:21" x14ac:dyDescent="0.25">
      <c r="D26" s="22" t="s">
        <v>46</v>
      </c>
    </row>
  </sheetData>
  <sortState ref="B5:S16">
    <sortCondition ref="S5:S16"/>
    <sortCondition ref="B5:B16"/>
  </sortState>
  <mergeCells count="8">
    <mergeCell ref="A17:B17"/>
    <mergeCell ref="B3:B4"/>
    <mergeCell ref="R1:T1"/>
    <mergeCell ref="R3:R4"/>
    <mergeCell ref="A1:Q1"/>
    <mergeCell ref="A3:A4"/>
    <mergeCell ref="C3:Q3"/>
    <mergeCell ref="A2:Q2"/>
  </mergeCells>
  <pageMargins left="0.7" right="0.7" top="0.95" bottom="0.75" header="0.3" footer="0.3"/>
  <pageSetup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1"/>
  <sheetViews>
    <sheetView view="pageBreakPreview" topLeftCell="A28" zoomScaleSheetLayoutView="100" workbookViewId="0">
      <selection activeCell="A38" sqref="A38"/>
    </sheetView>
  </sheetViews>
  <sheetFormatPr defaultRowHeight="15" x14ac:dyDescent="0.25"/>
  <cols>
    <col min="1" max="1" width="25.42578125" style="140" customWidth="1"/>
    <col min="2" max="2" width="10.28515625" style="140" customWidth="1"/>
    <col min="3" max="3" width="10.140625" style="140" customWidth="1"/>
    <col min="4" max="4" width="9" style="140" customWidth="1"/>
    <col min="5" max="5" width="8.5703125" style="140" customWidth="1"/>
    <col min="6" max="6" width="8.85546875" style="140" customWidth="1"/>
    <col min="7" max="7" width="9.5703125" style="140" customWidth="1"/>
    <col min="8" max="8" width="9.42578125" style="140" customWidth="1"/>
    <col min="9" max="9" width="8.85546875" style="140" customWidth="1"/>
    <col min="10" max="10" width="9" style="140" customWidth="1"/>
    <col min="11" max="11" width="10.140625" style="140" customWidth="1"/>
    <col min="12" max="12" width="8.5703125" style="140" customWidth="1"/>
    <col min="13" max="13" width="8.7109375" style="140" customWidth="1"/>
    <col min="14" max="14" width="8.28515625" style="140" customWidth="1"/>
    <col min="15" max="15" width="31.140625" style="140" customWidth="1"/>
    <col min="16" max="16384" width="9.140625" style="140"/>
  </cols>
  <sheetData>
    <row r="1" spans="1:16" ht="24" customHeight="1" x14ac:dyDescent="0.25">
      <c r="A1" s="417" t="s">
        <v>2438</v>
      </c>
      <c r="B1" s="417"/>
      <c r="C1" s="417"/>
      <c r="D1" s="417"/>
      <c r="E1" s="417"/>
      <c r="F1" s="417"/>
      <c r="G1" s="417"/>
      <c r="H1" s="417"/>
      <c r="I1" s="417"/>
      <c r="J1" s="417"/>
      <c r="K1" s="417"/>
      <c r="L1" s="417"/>
      <c r="M1" s="417"/>
      <c r="N1" s="417"/>
      <c r="O1" s="417"/>
    </row>
    <row r="2" spans="1:16" s="225" customFormat="1" ht="21.75" customHeight="1" x14ac:dyDescent="0.25">
      <c r="A2" s="416" t="s">
        <v>2439</v>
      </c>
      <c r="B2" s="416"/>
      <c r="C2" s="416"/>
      <c r="D2" s="416"/>
      <c r="E2" s="416"/>
      <c r="F2" s="416"/>
      <c r="G2" s="416"/>
      <c r="H2" s="416"/>
      <c r="I2" s="416"/>
      <c r="J2" s="416"/>
      <c r="K2" s="416"/>
      <c r="L2" s="416"/>
      <c r="M2" s="416"/>
      <c r="N2" s="416"/>
      <c r="O2" s="416"/>
    </row>
    <row r="3" spans="1:16" s="142" customFormat="1" ht="24.75" customHeight="1" x14ac:dyDescent="0.25">
      <c r="A3" s="226" t="s">
        <v>1023</v>
      </c>
      <c r="B3" s="227" t="s">
        <v>1027</v>
      </c>
      <c r="C3" s="227" t="s">
        <v>1028</v>
      </c>
      <c r="D3" s="227" t="s">
        <v>1029</v>
      </c>
      <c r="E3" s="227" t="s">
        <v>1030</v>
      </c>
      <c r="F3" s="227" t="s">
        <v>1031</v>
      </c>
      <c r="G3" s="227" t="s">
        <v>1032</v>
      </c>
      <c r="H3" s="227" t="s">
        <v>1033</v>
      </c>
      <c r="I3" s="227" t="s">
        <v>1034</v>
      </c>
      <c r="J3" s="227">
        <v>2013</v>
      </c>
      <c r="K3" s="227">
        <v>2014</v>
      </c>
      <c r="L3" s="227">
        <v>2015</v>
      </c>
      <c r="M3" s="227">
        <v>2016</v>
      </c>
      <c r="N3" s="227">
        <v>2017</v>
      </c>
      <c r="O3" s="226" t="s">
        <v>2263</v>
      </c>
    </row>
    <row r="4" spans="1:16" ht="18.75" customHeight="1" x14ac:dyDescent="0.25">
      <c r="A4" s="84" t="s">
        <v>1</v>
      </c>
      <c r="B4" s="228">
        <v>1108</v>
      </c>
      <c r="C4" s="228">
        <v>1569</v>
      </c>
      <c r="D4" s="228">
        <v>1931</v>
      </c>
      <c r="E4" s="228">
        <v>1454</v>
      </c>
      <c r="F4" s="228">
        <v>2442</v>
      </c>
      <c r="G4" s="228">
        <v>1837</v>
      </c>
      <c r="H4" s="228">
        <v>1119</v>
      </c>
      <c r="I4" s="228">
        <v>2559</v>
      </c>
      <c r="J4" s="228">
        <v>2143</v>
      </c>
      <c r="K4" s="228">
        <v>2458</v>
      </c>
      <c r="L4" s="228">
        <v>1075</v>
      </c>
      <c r="M4" s="228">
        <v>1699</v>
      </c>
      <c r="N4" s="229">
        <v>1877</v>
      </c>
      <c r="O4" s="84" t="s">
        <v>2344</v>
      </c>
      <c r="P4" s="140" t="s">
        <v>2343</v>
      </c>
    </row>
    <row r="5" spans="1:16" x14ac:dyDescent="0.25">
      <c r="A5" s="84" t="s">
        <v>2</v>
      </c>
      <c r="B5" s="228">
        <v>97</v>
      </c>
      <c r="C5" s="228">
        <v>514</v>
      </c>
      <c r="D5" s="228">
        <v>635</v>
      </c>
      <c r="E5" s="228">
        <v>349</v>
      </c>
      <c r="F5" s="228">
        <v>786</v>
      </c>
      <c r="G5" s="228">
        <v>576</v>
      </c>
      <c r="H5" s="228">
        <v>485</v>
      </c>
      <c r="I5" s="228">
        <v>560</v>
      </c>
      <c r="J5" s="228">
        <v>501</v>
      </c>
      <c r="K5" s="228">
        <v>535</v>
      </c>
      <c r="L5" s="228">
        <v>358</v>
      </c>
      <c r="M5" s="228">
        <v>293</v>
      </c>
      <c r="N5" s="229">
        <v>733</v>
      </c>
      <c r="O5" s="84" t="s">
        <v>2345</v>
      </c>
      <c r="P5" s="140" t="s">
        <v>2343</v>
      </c>
    </row>
    <row r="6" spans="1:16" x14ac:dyDescent="0.25">
      <c r="A6" s="84" t="s">
        <v>3</v>
      </c>
      <c r="B6" s="228">
        <v>213</v>
      </c>
      <c r="C6" s="228">
        <v>1369</v>
      </c>
      <c r="D6" s="228">
        <v>902</v>
      </c>
      <c r="E6" s="228">
        <v>1020</v>
      </c>
      <c r="F6" s="228">
        <v>1901</v>
      </c>
      <c r="G6" s="228">
        <v>2511</v>
      </c>
      <c r="H6" s="228">
        <v>1321</v>
      </c>
      <c r="I6" s="228">
        <v>2172</v>
      </c>
      <c r="J6" s="228">
        <v>1608</v>
      </c>
      <c r="K6" s="228">
        <v>2536</v>
      </c>
      <c r="L6" s="228">
        <v>1656</v>
      </c>
      <c r="M6" s="228">
        <v>1766</v>
      </c>
      <c r="N6" s="229">
        <v>1887</v>
      </c>
      <c r="O6" s="84" t="s">
        <v>2346</v>
      </c>
      <c r="P6" s="140" t="s">
        <v>2343</v>
      </c>
    </row>
    <row r="7" spans="1:16" x14ac:dyDescent="0.25">
      <c r="A7" s="84" t="s">
        <v>4</v>
      </c>
      <c r="B7" s="228">
        <v>67</v>
      </c>
      <c r="C7" s="228">
        <v>126</v>
      </c>
      <c r="D7" s="228">
        <v>84</v>
      </c>
      <c r="E7" s="228">
        <v>84</v>
      </c>
      <c r="F7" s="228">
        <v>143</v>
      </c>
      <c r="G7" s="228">
        <v>397</v>
      </c>
      <c r="H7" s="228">
        <v>81</v>
      </c>
      <c r="I7" s="228">
        <v>196</v>
      </c>
      <c r="J7" s="228">
        <v>273</v>
      </c>
      <c r="K7" s="228">
        <v>140</v>
      </c>
      <c r="L7" s="228">
        <v>45</v>
      </c>
      <c r="M7" s="228">
        <v>321</v>
      </c>
      <c r="N7" s="229">
        <v>272</v>
      </c>
      <c r="O7" s="84" t="s">
        <v>2347</v>
      </c>
      <c r="P7" s="140" t="s">
        <v>2343</v>
      </c>
    </row>
    <row r="8" spans="1:16" x14ac:dyDescent="0.25">
      <c r="A8" s="84" t="s">
        <v>1036</v>
      </c>
      <c r="B8" s="228">
        <v>789</v>
      </c>
      <c r="C8" s="228">
        <v>848</v>
      </c>
      <c r="D8" s="228">
        <v>1762</v>
      </c>
      <c r="E8" s="228">
        <v>1389</v>
      </c>
      <c r="F8" s="228">
        <v>0</v>
      </c>
      <c r="G8" s="228">
        <v>2835</v>
      </c>
      <c r="H8" s="228">
        <v>1074</v>
      </c>
      <c r="I8" s="228">
        <v>3448</v>
      </c>
      <c r="J8" s="228">
        <v>1530</v>
      </c>
      <c r="K8" s="228">
        <v>1018</v>
      </c>
      <c r="L8" s="228">
        <v>1272</v>
      </c>
      <c r="M8" s="228">
        <v>2808</v>
      </c>
      <c r="N8" s="229">
        <v>4373</v>
      </c>
      <c r="O8" s="84" t="s">
        <v>2412</v>
      </c>
      <c r="P8" s="140" t="s">
        <v>2343</v>
      </c>
    </row>
    <row r="9" spans="1:16" x14ac:dyDescent="0.25">
      <c r="A9" s="84" t="s">
        <v>6</v>
      </c>
      <c r="B9" s="228">
        <v>0</v>
      </c>
      <c r="C9" s="228">
        <v>0</v>
      </c>
      <c r="D9" s="228">
        <v>0</v>
      </c>
      <c r="E9" s="228">
        <v>0</v>
      </c>
      <c r="F9" s="228">
        <v>0</v>
      </c>
      <c r="G9" s="228">
        <v>0</v>
      </c>
      <c r="H9" s="228">
        <v>1</v>
      </c>
      <c r="I9" s="228">
        <v>0</v>
      </c>
      <c r="J9" s="228">
        <v>0</v>
      </c>
      <c r="K9" s="228">
        <v>0</v>
      </c>
      <c r="L9" s="228">
        <v>0</v>
      </c>
      <c r="M9" s="228">
        <v>2</v>
      </c>
      <c r="N9" s="229">
        <v>5</v>
      </c>
      <c r="O9" s="84" t="s">
        <v>2349</v>
      </c>
      <c r="P9" s="140" t="s">
        <v>2343</v>
      </c>
    </row>
    <row r="10" spans="1:16" x14ac:dyDescent="0.25">
      <c r="A10" s="84" t="s">
        <v>7</v>
      </c>
      <c r="B10" s="228">
        <v>6</v>
      </c>
      <c r="C10" s="228">
        <v>9</v>
      </c>
      <c r="D10" s="228">
        <v>1</v>
      </c>
      <c r="E10" s="228">
        <v>0</v>
      </c>
      <c r="F10" s="228">
        <v>2</v>
      </c>
      <c r="G10" s="228">
        <v>0</v>
      </c>
      <c r="H10" s="228">
        <v>3</v>
      </c>
      <c r="I10" s="228">
        <v>0</v>
      </c>
      <c r="J10" s="228">
        <v>4</v>
      </c>
      <c r="K10" s="228">
        <v>3</v>
      </c>
      <c r="L10" s="228">
        <v>0</v>
      </c>
      <c r="M10" s="228">
        <v>10</v>
      </c>
      <c r="N10" s="229">
        <v>32</v>
      </c>
      <c r="O10" s="84" t="s">
        <v>2350</v>
      </c>
      <c r="P10" s="140" t="s">
        <v>2343</v>
      </c>
    </row>
    <row r="11" spans="1:16" x14ac:dyDescent="0.25">
      <c r="A11" s="84" t="s">
        <v>8</v>
      </c>
      <c r="B11" s="228">
        <v>140</v>
      </c>
      <c r="C11" s="228">
        <v>208</v>
      </c>
      <c r="D11" s="228">
        <v>100</v>
      </c>
      <c r="E11" s="228">
        <v>131</v>
      </c>
      <c r="F11" s="228">
        <v>182</v>
      </c>
      <c r="G11" s="228">
        <v>179</v>
      </c>
      <c r="H11" s="228">
        <v>101</v>
      </c>
      <c r="I11" s="228">
        <v>146</v>
      </c>
      <c r="J11" s="228">
        <v>179</v>
      </c>
      <c r="K11" s="228">
        <v>74</v>
      </c>
      <c r="L11" s="228">
        <v>117</v>
      </c>
      <c r="M11" s="228">
        <v>262</v>
      </c>
      <c r="N11" s="229">
        <v>574</v>
      </c>
      <c r="O11" s="84" t="s">
        <v>2351</v>
      </c>
      <c r="P11" s="140" t="s">
        <v>2343</v>
      </c>
    </row>
    <row r="12" spans="1:16" x14ac:dyDescent="0.25">
      <c r="A12" s="84" t="s">
        <v>9</v>
      </c>
      <c r="B12" s="228">
        <v>7</v>
      </c>
      <c r="C12" s="228">
        <v>11</v>
      </c>
      <c r="D12" s="228">
        <v>14</v>
      </c>
      <c r="E12" s="228">
        <v>75</v>
      </c>
      <c r="F12" s="228">
        <v>21</v>
      </c>
      <c r="G12" s="228">
        <v>29</v>
      </c>
      <c r="H12" s="228">
        <v>5</v>
      </c>
      <c r="I12" s="228">
        <v>42</v>
      </c>
      <c r="J12" s="228">
        <v>5</v>
      </c>
      <c r="K12" s="228">
        <v>5</v>
      </c>
      <c r="L12" s="228">
        <v>6</v>
      </c>
      <c r="M12" s="228">
        <v>43</v>
      </c>
      <c r="N12" s="229">
        <v>185</v>
      </c>
      <c r="O12" s="84" t="s">
        <v>2352</v>
      </c>
      <c r="P12" s="140" t="s">
        <v>2343</v>
      </c>
    </row>
    <row r="13" spans="1:16" x14ac:dyDescent="0.25">
      <c r="A13" s="84" t="s">
        <v>10</v>
      </c>
      <c r="B13" s="228">
        <v>9</v>
      </c>
      <c r="C13" s="228">
        <v>12</v>
      </c>
      <c r="D13" s="228">
        <v>48</v>
      </c>
      <c r="E13" s="228">
        <v>104</v>
      </c>
      <c r="F13" s="228">
        <v>168</v>
      </c>
      <c r="G13" s="228">
        <v>125</v>
      </c>
      <c r="H13" s="228">
        <v>6</v>
      </c>
      <c r="I13" s="228">
        <v>249</v>
      </c>
      <c r="J13" s="228">
        <v>34</v>
      </c>
      <c r="K13" s="228">
        <v>32</v>
      </c>
      <c r="L13" s="228">
        <v>22</v>
      </c>
      <c r="M13" s="228">
        <v>199</v>
      </c>
      <c r="N13" s="229">
        <v>170</v>
      </c>
      <c r="O13" s="84" t="s">
        <v>2353</v>
      </c>
      <c r="P13" s="140" t="s">
        <v>2343</v>
      </c>
    </row>
    <row r="14" spans="1:16" x14ac:dyDescent="0.25">
      <c r="A14" s="84" t="s">
        <v>11</v>
      </c>
      <c r="B14" s="228">
        <v>29</v>
      </c>
      <c r="C14" s="228">
        <v>81</v>
      </c>
      <c r="D14" s="228">
        <v>92</v>
      </c>
      <c r="E14" s="228">
        <v>54</v>
      </c>
      <c r="F14" s="228">
        <v>117</v>
      </c>
      <c r="G14" s="228">
        <v>30</v>
      </c>
      <c r="H14" s="228">
        <v>7</v>
      </c>
      <c r="I14" s="228">
        <v>127</v>
      </c>
      <c r="J14" s="228">
        <v>23</v>
      </c>
      <c r="K14" s="228">
        <v>74</v>
      </c>
      <c r="L14" s="228">
        <v>13</v>
      </c>
      <c r="M14" s="228">
        <v>217</v>
      </c>
      <c r="N14" s="229">
        <v>113</v>
      </c>
      <c r="O14" s="84" t="s">
        <v>2389</v>
      </c>
      <c r="P14" s="140" t="s">
        <v>2343</v>
      </c>
    </row>
    <row r="15" spans="1:16" x14ac:dyDescent="0.25">
      <c r="A15" s="84" t="s">
        <v>12</v>
      </c>
      <c r="B15" s="228">
        <v>151</v>
      </c>
      <c r="C15" s="228">
        <v>548</v>
      </c>
      <c r="D15" s="228">
        <v>140</v>
      </c>
      <c r="E15" s="228">
        <v>394</v>
      </c>
      <c r="F15" s="228">
        <v>430</v>
      </c>
      <c r="G15" s="228">
        <v>1314</v>
      </c>
      <c r="H15" s="228">
        <v>192</v>
      </c>
      <c r="I15" s="228">
        <v>307</v>
      </c>
      <c r="J15" s="228">
        <v>554</v>
      </c>
      <c r="K15" s="228">
        <v>202</v>
      </c>
      <c r="L15" s="228">
        <v>457</v>
      </c>
      <c r="M15" s="228">
        <v>740</v>
      </c>
      <c r="N15" s="229">
        <v>1133</v>
      </c>
      <c r="O15" s="84" t="s">
        <v>2355</v>
      </c>
      <c r="P15" s="140" t="s">
        <v>2343</v>
      </c>
    </row>
    <row r="16" spans="1:16" x14ac:dyDescent="0.25">
      <c r="A16" s="84" t="s">
        <v>13</v>
      </c>
      <c r="B16" s="228">
        <v>417</v>
      </c>
      <c r="C16" s="228">
        <v>631</v>
      </c>
      <c r="D16" s="228">
        <v>414</v>
      </c>
      <c r="E16" s="228">
        <v>275</v>
      </c>
      <c r="F16" s="228">
        <v>604</v>
      </c>
      <c r="G16" s="228">
        <v>428</v>
      </c>
      <c r="H16" s="228">
        <v>370</v>
      </c>
      <c r="I16" s="228">
        <v>724</v>
      </c>
      <c r="J16" s="228">
        <v>606</v>
      </c>
      <c r="K16" s="228">
        <v>424</v>
      </c>
      <c r="L16" s="228">
        <v>295</v>
      </c>
      <c r="M16" s="228">
        <v>831</v>
      </c>
      <c r="N16" s="229">
        <v>1333</v>
      </c>
      <c r="O16" s="84" t="s">
        <v>2356</v>
      </c>
      <c r="P16" s="140" t="s">
        <v>2343</v>
      </c>
    </row>
    <row r="17" spans="1:16" x14ac:dyDescent="0.25">
      <c r="A17" s="84" t="s">
        <v>14</v>
      </c>
      <c r="B17" s="228">
        <v>90</v>
      </c>
      <c r="C17" s="228">
        <v>51</v>
      </c>
      <c r="D17" s="228">
        <v>130</v>
      </c>
      <c r="E17" s="228">
        <v>19</v>
      </c>
      <c r="F17" s="228">
        <v>166</v>
      </c>
      <c r="G17" s="228">
        <v>106</v>
      </c>
      <c r="H17" s="228">
        <v>10</v>
      </c>
      <c r="I17" s="228">
        <v>223</v>
      </c>
      <c r="J17" s="228">
        <v>98</v>
      </c>
      <c r="K17" s="228">
        <v>114</v>
      </c>
      <c r="L17" s="228">
        <v>91</v>
      </c>
      <c r="M17" s="228">
        <v>165</v>
      </c>
      <c r="N17" s="229">
        <v>456</v>
      </c>
      <c r="O17" s="84" t="s">
        <v>2357</v>
      </c>
      <c r="P17" s="140" t="s">
        <v>2343</v>
      </c>
    </row>
    <row r="18" spans="1:16" x14ac:dyDescent="0.25">
      <c r="A18" s="84" t="s">
        <v>15</v>
      </c>
      <c r="B18" s="228">
        <v>901</v>
      </c>
      <c r="C18" s="228">
        <v>1101</v>
      </c>
      <c r="D18" s="228">
        <v>871</v>
      </c>
      <c r="E18" s="228">
        <v>2705</v>
      </c>
      <c r="F18" s="228">
        <v>2894</v>
      </c>
      <c r="G18" s="228">
        <v>2386</v>
      </c>
      <c r="H18" s="228">
        <v>1451</v>
      </c>
      <c r="I18" s="228">
        <v>3076</v>
      </c>
      <c r="J18" s="228">
        <v>753</v>
      </c>
      <c r="K18" s="228">
        <v>534</v>
      </c>
      <c r="L18" s="228">
        <v>294</v>
      </c>
      <c r="M18" s="228">
        <v>2675</v>
      </c>
      <c r="N18" s="229">
        <v>4781</v>
      </c>
      <c r="O18" s="84" t="s">
        <v>2358</v>
      </c>
      <c r="P18" s="140" t="s">
        <v>2343</v>
      </c>
    </row>
    <row r="19" spans="1:16" x14ac:dyDescent="0.25">
      <c r="A19" s="84" t="s">
        <v>16</v>
      </c>
      <c r="B19" s="228">
        <v>534</v>
      </c>
      <c r="C19" s="228">
        <v>1009</v>
      </c>
      <c r="D19" s="228">
        <v>1243</v>
      </c>
      <c r="E19" s="228">
        <v>1426</v>
      </c>
      <c r="F19" s="228">
        <v>2257</v>
      </c>
      <c r="G19" s="228">
        <v>1789</v>
      </c>
      <c r="H19" s="228">
        <v>882</v>
      </c>
      <c r="I19" s="228">
        <v>3329</v>
      </c>
      <c r="J19" s="228">
        <v>1433</v>
      </c>
      <c r="K19" s="228">
        <v>702</v>
      </c>
      <c r="L19" s="228">
        <v>721</v>
      </c>
      <c r="M19" s="228">
        <v>1874</v>
      </c>
      <c r="N19" s="229">
        <v>3487</v>
      </c>
      <c r="O19" s="84" t="s">
        <v>2359</v>
      </c>
      <c r="P19" s="140" t="s">
        <v>2343</v>
      </c>
    </row>
    <row r="20" spans="1:16" x14ac:dyDescent="0.25">
      <c r="A20" s="84" t="s">
        <v>17</v>
      </c>
      <c r="B20" s="228">
        <v>295</v>
      </c>
      <c r="C20" s="228">
        <v>1666</v>
      </c>
      <c r="D20" s="228">
        <v>1223</v>
      </c>
      <c r="E20" s="228">
        <v>1415</v>
      </c>
      <c r="F20" s="228">
        <v>1477</v>
      </c>
      <c r="G20" s="228">
        <v>2487</v>
      </c>
      <c r="H20" s="228">
        <v>1275</v>
      </c>
      <c r="I20" s="228">
        <v>1507</v>
      </c>
      <c r="J20" s="228">
        <v>1303</v>
      </c>
      <c r="K20" s="228">
        <v>1774</v>
      </c>
      <c r="L20" s="228">
        <v>1286</v>
      </c>
      <c r="M20" s="228">
        <v>1105</v>
      </c>
      <c r="N20" s="229">
        <v>1094</v>
      </c>
      <c r="O20" s="84" t="s">
        <v>2360</v>
      </c>
      <c r="P20" s="140" t="s">
        <v>2343</v>
      </c>
    </row>
    <row r="21" spans="1:16" x14ac:dyDescent="0.25">
      <c r="A21" s="84" t="s">
        <v>18</v>
      </c>
      <c r="B21" s="228">
        <v>69</v>
      </c>
      <c r="C21" s="228">
        <v>1285</v>
      </c>
      <c r="D21" s="228">
        <v>504</v>
      </c>
      <c r="E21" s="228">
        <v>699</v>
      </c>
      <c r="F21" s="228">
        <v>1010</v>
      </c>
      <c r="G21" s="228">
        <v>1743</v>
      </c>
      <c r="H21" s="228">
        <v>879</v>
      </c>
      <c r="I21" s="228">
        <v>911</v>
      </c>
      <c r="J21" s="228">
        <v>804</v>
      </c>
      <c r="K21" s="228">
        <v>1123</v>
      </c>
      <c r="L21" s="228">
        <v>1373</v>
      </c>
      <c r="M21" s="228">
        <v>966</v>
      </c>
      <c r="N21" s="229">
        <v>1454</v>
      </c>
      <c r="O21" s="84" t="s">
        <v>2361</v>
      </c>
      <c r="P21" s="140" t="s">
        <v>2343</v>
      </c>
    </row>
    <row r="22" spans="1:16" x14ac:dyDescent="0.25">
      <c r="A22" s="84" t="s">
        <v>19</v>
      </c>
      <c r="B22" s="228">
        <v>1513</v>
      </c>
      <c r="C22" s="228">
        <v>4479</v>
      </c>
      <c r="D22" s="228">
        <v>2733</v>
      </c>
      <c r="E22" s="228">
        <v>2095</v>
      </c>
      <c r="F22" s="228">
        <v>3434</v>
      </c>
      <c r="G22" s="228">
        <v>4675</v>
      </c>
      <c r="H22" s="228">
        <v>1691</v>
      </c>
      <c r="I22" s="228">
        <v>2218</v>
      </c>
      <c r="J22" s="228">
        <v>2259</v>
      </c>
      <c r="K22" s="228">
        <v>2189</v>
      </c>
      <c r="L22" s="228">
        <v>2468</v>
      </c>
      <c r="M22" s="228">
        <v>1318</v>
      </c>
      <c r="N22" s="229">
        <v>1587</v>
      </c>
      <c r="O22" s="84" t="s">
        <v>2362</v>
      </c>
      <c r="P22" s="140" t="s">
        <v>2343</v>
      </c>
    </row>
    <row r="23" spans="1:16" x14ac:dyDescent="0.25">
      <c r="A23" s="84" t="s">
        <v>20</v>
      </c>
      <c r="B23" s="228">
        <v>131</v>
      </c>
      <c r="C23" s="228">
        <v>1200</v>
      </c>
      <c r="D23" s="228">
        <v>851</v>
      </c>
      <c r="E23" s="228">
        <v>568</v>
      </c>
      <c r="F23" s="228">
        <v>984</v>
      </c>
      <c r="G23" s="228">
        <v>1654</v>
      </c>
      <c r="H23" s="228">
        <v>919</v>
      </c>
      <c r="I23" s="228">
        <v>927</v>
      </c>
      <c r="J23" s="228">
        <v>846</v>
      </c>
      <c r="K23" s="228">
        <v>886</v>
      </c>
      <c r="L23" s="228">
        <v>722</v>
      </c>
      <c r="M23" s="228">
        <v>678</v>
      </c>
      <c r="N23" s="229">
        <v>930</v>
      </c>
      <c r="O23" s="84" t="s">
        <v>2363</v>
      </c>
      <c r="P23" s="140" t="s">
        <v>2343</v>
      </c>
    </row>
    <row r="24" spans="1:16" x14ac:dyDescent="0.25">
      <c r="A24" s="84" t="s">
        <v>1037</v>
      </c>
      <c r="B24" s="228">
        <v>1127</v>
      </c>
      <c r="C24" s="228">
        <v>1646</v>
      </c>
      <c r="D24" s="228">
        <v>1587</v>
      </c>
      <c r="E24" s="228">
        <v>1184</v>
      </c>
      <c r="F24" s="228">
        <v>2087</v>
      </c>
      <c r="G24" s="228">
        <v>2515</v>
      </c>
      <c r="H24" s="228">
        <v>780</v>
      </c>
      <c r="I24" s="228">
        <v>3022</v>
      </c>
      <c r="J24" s="228">
        <v>2221</v>
      </c>
      <c r="K24" s="228">
        <v>1904</v>
      </c>
      <c r="L24" s="228">
        <v>1467</v>
      </c>
      <c r="M24" s="228">
        <v>2763</v>
      </c>
      <c r="N24" s="229">
        <v>4416</v>
      </c>
      <c r="O24" s="84" t="s">
        <v>2413</v>
      </c>
      <c r="P24" s="140" t="s">
        <v>2343</v>
      </c>
    </row>
    <row r="25" spans="1:16" x14ac:dyDescent="0.25">
      <c r="A25" s="84" t="s">
        <v>22</v>
      </c>
      <c r="B25" s="228">
        <v>21</v>
      </c>
      <c r="C25" s="228">
        <v>33</v>
      </c>
      <c r="D25" s="228">
        <v>18</v>
      </c>
      <c r="E25" s="228">
        <v>147</v>
      </c>
      <c r="F25" s="228">
        <v>41</v>
      </c>
      <c r="G25" s="228">
        <v>56</v>
      </c>
      <c r="H25" s="228">
        <v>10</v>
      </c>
      <c r="I25" s="228">
        <v>83</v>
      </c>
      <c r="J25" s="228">
        <v>36</v>
      </c>
      <c r="K25" s="228">
        <v>20</v>
      </c>
      <c r="L25" s="228">
        <v>7</v>
      </c>
      <c r="M25" s="228">
        <v>45</v>
      </c>
      <c r="N25" s="229">
        <v>320</v>
      </c>
      <c r="O25" s="84" t="s">
        <v>2364</v>
      </c>
      <c r="P25" s="140" t="s">
        <v>2343</v>
      </c>
    </row>
    <row r="26" spans="1:16" x14ac:dyDescent="0.25">
      <c r="A26" s="84" t="s">
        <v>23</v>
      </c>
      <c r="B26" s="228">
        <v>14</v>
      </c>
      <c r="C26" s="228">
        <v>47</v>
      </c>
      <c r="D26" s="228">
        <v>53</v>
      </c>
      <c r="E26" s="228">
        <v>118</v>
      </c>
      <c r="F26" s="228">
        <v>96</v>
      </c>
      <c r="G26" s="228">
        <v>117</v>
      </c>
      <c r="H26" s="228">
        <v>87</v>
      </c>
      <c r="I26" s="228">
        <v>83</v>
      </c>
      <c r="J26" s="228">
        <v>75</v>
      </c>
      <c r="K26" s="228">
        <v>53</v>
      </c>
      <c r="L26" s="228">
        <v>90</v>
      </c>
      <c r="M26" s="228">
        <v>66</v>
      </c>
      <c r="N26" s="229">
        <v>260</v>
      </c>
      <c r="O26" s="84" t="s">
        <v>2365</v>
      </c>
      <c r="P26" s="140" t="s">
        <v>2343</v>
      </c>
    </row>
    <row r="27" spans="1:16" x14ac:dyDescent="0.25">
      <c r="A27" s="84" t="s">
        <v>24</v>
      </c>
      <c r="B27" s="228">
        <v>0</v>
      </c>
      <c r="C27" s="228">
        <v>7</v>
      </c>
      <c r="D27" s="228">
        <v>0</v>
      </c>
      <c r="E27" s="228">
        <v>0</v>
      </c>
      <c r="F27" s="228">
        <v>1</v>
      </c>
      <c r="G27" s="228">
        <v>5</v>
      </c>
      <c r="H27" s="228">
        <v>1</v>
      </c>
      <c r="I27" s="228">
        <v>3</v>
      </c>
      <c r="J27" s="228">
        <v>0</v>
      </c>
      <c r="K27" s="228">
        <v>0</v>
      </c>
      <c r="L27" s="228">
        <v>3</v>
      </c>
      <c r="M27" s="228">
        <v>0</v>
      </c>
      <c r="N27" s="229">
        <v>8</v>
      </c>
      <c r="O27" s="84" t="s">
        <v>2366</v>
      </c>
      <c r="P27" s="140" t="s">
        <v>2343</v>
      </c>
    </row>
    <row r="28" spans="1:16" x14ac:dyDescent="0.25">
      <c r="A28" s="84" t="s">
        <v>25</v>
      </c>
      <c r="B28" s="228">
        <v>193</v>
      </c>
      <c r="C28" s="228">
        <v>109</v>
      </c>
      <c r="D28" s="228">
        <v>123</v>
      </c>
      <c r="E28" s="228">
        <v>40</v>
      </c>
      <c r="F28" s="228">
        <v>276</v>
      </c>
      <c r="G28" s="228">
        <v>148</v>
      </c>
      <c r="H28" s="228">
        <v>34</v>
      </c>
      <c r="I28" s="228">
        <v>262</v>
      </c>
      <c r="J28" s="228">
        <v>89</v>
      </c>
      <c r="K28" s="228">
        <v>284</v>
      </c>
      <c r="L28" s="228">
        <v>95</v>
      </c>
      <c r="M28" s="228">
        <v>113</v>
      </c>
      <c r="N28" s="229">
        <v>301</v>
      </c>
      <c r="O28" s="84" t="s">
        <v>2367</v>
      </c>
      <c r="P28" s="140" t="s">
        <v>2343</v>
      </c>
    </row>
    <row r="29" spans="1:16" x14ac:dyDescent="0.25">
      <c r="A29" s="84" t="s">
        <v>72</v>
      </c>
      <c r="B29" s="230"/>
      <c r="C29" s="230"/>
      <c r="D29" s="230"/>
      <c r="E29" s="230"/>
      <c r="F29" s="230"/>
      <c r="G29" s="230"/>
      <c r="H29" s="230"/>
      <c r="I29" s="230"/>
      <c r="J29" s="230"/>
      <c r="K29" s="230"/>
      <c r="L29" s="228">
        <v>1052</v>
      </c>
      <c r="M29" s="228">
        <v>1154</v>
      </c>
      <c r="N29" s="229">
        <v>1748</v>
      </c>
      <c r="O29" s="84" t="s">
        <v>2395</v>
      </c>
      <c r="P29" s="140" t="s">
        <v>2343</v>
      </c>
    </row>
    <row r="30" spans="1:16" x14ac:dyDescent="0.25">
      <c r="A30" s="84" t="s">
        <v>26</v>
      </c>
      <c r="B30" s="228">
        <v>324</v>
      </c>
      <c r="C30" s="228">
        <v>1421</v>
      </c>
      <c r="D30" s="228">
        <v>788</v>
      </c>
      <c r="E30" s="228">
        <v>358</v>
      </c>
      <c r="F30" s="228">
        <v>717</v>
      </c>
      <c r="G30" s="228">
        <v>1127</v>
      </c>
      <c r="H30" s="228">
        <v>634</v>
      </c>
      <c r="I30" s="228">
        <v>1233</v>
      </c>
      <c r="J30" s="228">
        <v>588</v>
      </c>
      <c r="K30" s="228">
        <v>1160</v>
      </c>
      <c r="L30" s="228">
        <v>476</v>
      </c>
      <c r="M30" s="228">
        <v>346</v>
      </c>
      <c r="N30" s="229">
        <v>431</v>
      </c>
      <c r="O30" s="84" t="s">
        <v>2368</v>
      </c>
      <c r="P30" s="140" t="s">
        <v>2343</v>
      </c>
    </row>
    <row r="31" spans="1:16" x14ac:dyDescent="0.25">
      <c r="A31" s="84" t="s">
        <v>27</v>
      </c>
      <c r="B31" s="228">
        <v>235</v>
      </c>
      <c r="C31" s="228">
        <v>253</v>
      </c>
      <c r="D31" s="228">
        <v>305</v>
      </c>
      <c r="E31" s="228">
        <v>379</v>
      </c>
      <c r="F31" s="228">
        <v>370</v>
      </c>
      <c r="G31" s="228">
        <v>737</v>
      </c>
      <c r="H31" s="228">
        <v>198</v>
      </c>
      <c r="I31" s="228">
        <v>560</v>
      </c>
      <c r="J31" s="228">
        <v>237</v>
      </c>
      <c r="K31" s="228">
        <v>218</v>
      </c>
      <c r="L31" s="228">
        <v>130</v>
      </c>
      <c r="M31" s="228">
        <v>691</v>
      </c>
      <c r="N31" s="229">
        <v>1170</v>
      </c>
      <c r="O31" s="84" t="s">
        <v>2369</v>
      </c>
      <c r="P31" s="140" t="s">
        <v>2343</v>
      </c>
    </row>
    <row r="32" spans="1:16" x14ac:dyDescent="0.25">
      <c r="A32" s="84" t="s">
        <v>28</v>
      </c>
      <c r="B32" s="228">
        <v>143</v>
      </c>
      <c r="C32" s="228">
        <v>165</v>
      </c>
      <c r="D32" s="228">
        <v>222</v>
      </c>
      <c r="E32" s="228">
        <v>717</v>
      </c>
      <c r="F32" s="228">
        <v>631</v>
      </c>
      <c r="G32" s="228">
        <v>855</v>
      </c>
      <c r="H32" s="228">
        <v>85</v>
      </c>
      <c r="I32" s="228">
        <v>1265</v>
      </c>
      <c r="J32" s="228">
        <v>119</v>
      </c>
      <c r="K32" s="228">
        <v>379</v>
      </c>
      <c r="L32" s="228">
        <v>207</v>
      </c>
      <c r="M32" s="228">
        <v>1501</v>
      </c>
      <c r="N32" s="229">
        <v>376</v>
      </c>
      <c r="O32" s="84" t="s">
        <v>2370</v>
      </c>
      <c r="P32" s="140" t="s">
        <v>2343</v>
      </c>
    </row>
    <row r="33" spans="1:16" x14ac:dyDescent="0.25">
      <c r="A33" s="84" t="s">
        <v>29</v>
      </c>
      <c r="B33" s="228">
        <v>31</v>
      </c>
      <c r="C33" s="228">
        <v>168</v>
      </c>
      <c r="D33" s="228">
        <v>6</v>
      </c>
      <c r="E33" s="228">
        <v>62</v>
      </c>
      <c r="F33" s="228">
        <v>100</v>
      </c>
      <c r="G33" s="228">
        <v>224</v>
      </c>
      <c r="H33" s="228">
        <v>197</v>
      </c>
      <c r="I33" s="228">
        <v>117</v>
      </c>
      <c r="J33" s="228">
        <v>118</v>
      </c>
      <c r="K33" s="228">
        <v>116</v>
      </c>
      <c r="L33" s="228">
        <v>138</v>
      </c>
      <c r="M33" s="228">
        <v>142</v>
      </c>
      <c r="N33" s="229">
        <v>364</v>
      </c>
      <c r="O33" s="84" t="s">
        <v>2371</v>
      </c>
      <c r="P33" s="140" t="s">
        <v>2343</v>
      </c>
    </row>
    <row r="34" spans="1:16" ht="15" customHeight="1" x14ac:dyDescent="0.25">
      <c r="A34" s="84" t="s">
        <v>1035</v>
      </c>
      <c r="B34" s="228">
        <v>0</v>
      </c>
      <c r="C34" s="228">
        <v>1</v>
      </c>
      <c r="D34" s="228">
        <v>6</v>
      </c>
      <c r="E34" s="228">
        <v>0</v>
      </c>
      <c r="F34" s="228">
        <v>1</v>
      </c>
      <c r="G34" s="228">
        <v>7</v>
      </c>
      <c r="H34" s="228">
        <v>0</v>
      </c>
      <c r="I34" s="228">
        <v>12</v>
      </c>
      <c r="J34" s="228">
        <v>9</v>
      </c>
      <c r="K34" s="228">
        <v>96</v>
      </c>
      <c r="L34" s="228">
        <v>1</v>
      </c>
      <c r="M34" s="228">
        <v>24</v>
      </c>
      <c r="N34" s="229">
        <v>8</v>
      </c>
      <c r="O34" s="84" t="s">
        <v>2411</v>
      </c>
      <c r="P34" s="140" t="s">
        <v>2343</v>
      </c>
    </row>
    <row r="35" spans="1:16" x14ac:dyDescent="0.25">
      <c r="A35" s="84" t="s">
        <v>30</v>
      </c>
      <c r="B35" s="228">
        <v>0</v>
      </c>
      <c r="C35" s="228">
        <v>0</v>
      </c>
      <c r="D35" s="228">
        <v>0</v>
      </c>
      <c r="E35" s="228">
        <v>0</v>
      </c>
      <c r="F35" s="228">
        <v>2849</v>
      </c>
      <c r="G35" s="228">
        <v>0</v>
      </c>
      <c r="H35" s="228">
        <v>0</v>
      </c>
      <c r="I35" s="228">
        <v>0</v>
      </c>
      <c r="J35" s="228">
        <v>0</v>
      </c>
      <c r="K35" s="228">
        <v>0</v>
      </c>
      <c r="L35" s="228">
        <v>0</v>
      </c>
      <c r="M35" s="228">
        <v>0</v>
      </c>
      <c r="N35" s="229">
        <v>1</v>
      </c>
      <c r="O35" s="84" t="s">
        <v>2373</v>
      </c>
      <c r="P35" s="140" t="s">
        <v>2343</v>
      </c>
    </row>
    <row r="36" spans="1:16" x14ac:dyDescent="0.25">
      <c r="A36" s="84" t="s">
        <v>876</v>
      </c>
      <c r="B36" s="228">
        <v>0</v>
      </c>
      <c r="C36" s="228">
        <v>0</v>
      </c>
      <c r="D36" s="228">
        <v>1</v>
      </c>
      <c r="E36" s="228">
        <v>3</v>
      </c>
      <c r="F36" s="228">
        <v>0</v>
      </c>
      <c r="G36" s="228">
        <v>0</v>
      </c>
      <c r="H36" s="228">
        <v>0</v>
      </c>
      <c r="I36" s="228">
        <v>1</v>
      </c>
      <c r="J36" s="228">
        <v>3</v>
      </c>
      <c r="K36" s="228">
        <v>1</v>
      </c>
      <c r="L36" s="228">
        <v>0</v>
      </c>
      <c r="M36" s="228">
        <v>0</v>
      </c>
      <c r="N36" s="229">
        <v>0</v>
      </c>
      <c r="O36" s="84" t="s">
        <v>2374</v>
      </c>
      <c r="P36" s="140" t="s">
        <v>2343</v>
      </c>
    </row>
    <row r="37" spans="1:16" x14ac:dyDescent="0.25">
      <c r="A37" s="84" t="s">
        <v>32</v>
      </c>
      <c r="B37" s="228">
        <v>0</v>
      </c>
      <c r="C37" s="228">
        <v>0</v>
      </c>
      <c r="D37" s="228">
        <v>0</v>
      </c>
      <c r="E37" s="228">
        <v>0</v>
      </c>
      <c r="F37" s="228">
        <v>0</v>
      </c>
      <c r="G37" s="228">
        <v>0</v>
      </c>
      <c r="H37" s="228">
        <v>0</v>
      </c>
      <c r="I37" s="228">
        <v>0</v>
      </c>
      <c r="J37" s="228">
        <v>0</v>
      </c>
      <c r="K37" s="228">
        <v>0</v>
      </c>
      <c r="L37" s="228">
        <v>0</v>
      </c>
      <c r="M37" s="228">
        <v>0</v>
      </c>
      <c r="N37" s="229">
        <v>0</v>
      </c>
      <c r="O37" s="84" t="s">
        <v>2375</v>
      </c>
      <c r="P37" s="140" t="s">
        <v>2343</v>
      </c>
    </row>
    <row r="38" spans="1:16" x14ac:dyDescent="0.25">
      <c r="A38" s="84" t="s">
        <v>35</v>
      </c>
      <c r="B38" s="228">
        <v>0</v>
      </c>
      <c r="C38" s="228">
        <v>0</v>
      </c>
      <c r="D38" s="228">
        <v>0</v>
      </c>
      <c r="E38" s="228">
        <v>0</v>
      </c>
      <c r="F38" s="228">
        <v>0</v>
      </c>
      <c r="G38" s="228">
        <v>0</v>
      </c>
      <c r="H38" s="228">
        <v>0</v>
      </c>
      <c r="I38" s="228">
        <v>0</v>
      </c>
      <c r="J38" s="228">
        <v>0</v>
      </c>
      <c r="K38" s="228">
        <v>0</v>
      </c>
      <c r="L38" s="228">
        <v>0</v>
      </c>
      <c r="M38" s="228">
        <v>0</v>
      </c>
      <c r="N38" s="229">
        <v>0</v>
      </c>
      <c r="O38" s="84" t="s">
        <v>2376</v>
      </c>
      <c r="P38" s="140" t="s">
        <v>2343</v>
      </c>
    </row>
    <row r="39" spans="1:16" x14ac:dyDescent="0.25">
      <c r="A39" s="84" t="s">
        <v>37</v>
      </c>
      <c r="B39" s="228">
        <v>0</v>
      </c>
      <c r="C39" s="228">
        <v>0</v>
      </c>
      <c r="D39" s="228">
        <v>0</v>
      </c>
      <c r="E39" s="228">
        <v>0</v>
      </c>
      <c r="F39" s="228">
        <v>0</v>
      </c>
      <c r="G39" s="228">
        <v>0</v>
      </c>
      <c r="H39" s="228">
        <v>0</v>
      </c>
      <c r="I39" s="228">
        <v>0</v>
      </c>
      <c r="J39" s="228">
        <v>0</v>
      </c>
      <c r="K39" s="228">
        <v>0</v>
      </c>
      <c r="L39" s="228">
        <v>0</v>
      </c>
      <c r="M39" s="228">
        <v>0</v>
      </c>
      <c r="N39" s="229">
        <v>9</v>
      </c>
      <c r="O39" s="84" t="s">
        <v>2377</v>
      </c>
      <c r="P39" s="140" t="s">
        <v>2343</v>
      </c>
    </row>
    <row r="40" spans="1:16" x14ac:dyDescent="0.25">
      <c r="A40" s="231" t="s">
        <v>38</v>
      </c>
      <c r="B40" s="232">
        <v>8654</v>
      </c>
      <c r="C40" s="232">
        <v>20567</v>
      </c>
      <c r="D40" s="232">
        <v>16787</v>
      </c>
      <c r="E40" s="232">
        <v>17264</v>
      </c>
      <c r="F40" s="232">
        <v>26187</v>
      </c>
      <c r="G40" s="232">
        <v>30892</v>
      </c>
      <c r="H40" s="232">
        <v>13898</v>
      </c>
      <c r="I40" s="232">
        <v>29362</v>
      </c>
      <c r="J40" s="232">
        <v>18451</v>
      </c>
      <c r="K40" s="232">
        <v>19054</v>
      </c>
      <c r="L40" s="232">
        <v>15937</v>
      </c>
      <c r="M40" s="232">
        <v>24817</v>
      </c>
      <c r="N40" s="227">
        <v>35888</v>
      </c>
      <c r="O40" s="233" t="s">
        <v>2378</v>
      </c>
      <c r="P40" s="140" t="s">
        <v>2343</v>
      </c>
    </row>
    <row r="41" spans="1:16" x14ac:dyDescent="0.25">
      <c r="A41" s="234" t="s">
        <v>1038</v>
      </c>
      <c r="C41" s="140" t="s">
        <v>2250</v>
      </c>
      <c r="O41" s="234"/>
    </row>
  </sheetData>
  <sortState ref="A3:P38">
    <sortCondition ref="P3:P38"/>
    <sortCondition ref="A3:A38"/>
  </sortState>
  <mergeCells count="2">
    <mergeCell ref="A2:O2"/>
    <mergeCell ref="A1:O1"/>
  </mergeCells>
  <pageMargins left="0.7" right="0.42" top="0.66" bottom="0.39" header="0.3" footer="0.3"/>
  <pageSetup scale="6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M43"/>
  <sheetViews>
    <sheetView view="pageBreakPreview" topLeftCell="A22" zoomScale="85" zoomScaleSheetLayoutView="85" workbookViewId="0">
      <selection activeCell="A38" sqref="A38"/>
    </sheetView>
  </sheetViews>
  <sheetFormatPr defaultRowHeight="15" x14ac:dyDescent="0.25"/>
  <cols>
    <col min="1" max="1" width="26.7109375" style="22" customWidth="1"/>
    <col min="2" max="2" width="11.85546875" style="22" customWidth="1"/>
    <col min="3" max="3" width="12" style="22" customWidth="1"/>
    <col min="4" max="4" width="13.140625" style="22" customWidth="1"/>
    <col min="5" max="5" width="11.5703125" style="22" bestFit="1" customWidth="1"/>
    <col min="6" max="6" width="14.42578125" style="22" customWidth="1"/>
    <col min="7" max="7" width="13.5703125" style="22" customWidth="1"/>
    <col min="8" max="8" width="11.5703125" style="22" customWidth="1"/>
    <col min="9" max="9" width="13.140625" style="22" customWidth="1"/>
    <col min="10" max="10" width="13.28515625" style="22" customWidth="1"/>
    <col min="11" max="11" width="13.5703125" style="22" customWidth="1"/>
    <col min="12" max="12" width="21.85546875" style="22" customWidth="1"/>
    <col min="13" max="13" width="39.28515625" style="22" customWidth="1"/>
    <col min="14" max="16384" width="9.140625" style="22"/>
  </cols>
  <sheetData>
    <row r="1" spans="1:12" ht="17.25" customHeight="1" x14ac:dyDescent="0.25">
      <c r="A1" s="418" t="s">
        <v>2467</v>
      </c>
      <c r="B1" s="418"/>
      <c r="C1" s="418"/>
      <c r="D1" s="418"/>
      <c r="E1" s="418"/>
      <c r="F1" s="418"/>
      <c r="G1" s="418"/>
      <c r="H1" s="418"/>
      <c r="I1" s="418"/>
      <c r="J1" s="418"/>
      <c r="K1" s="418"/>
      <c r="L1" s="418"/>
    </row>
    <row r="2" spans="1:12" ht="24.75" customHeight="1" x14ac:dyDescent="0.25">
      <c r="A2" s="419" t="s">
        <v>2468</v>
      </c>
      <c r="B2" s="419"/>
      <c r="C2" s="419"/>
      <c r="D2" s="419"/>
      <c r="E2" s="419"/>
      <c r="F2" s="419"/>
      <c r="G2" s="419"/>
      <c r="H2" s="419"/>
      <c r="I2" s="419"/>
      <c r="J2" s="419"/>
      <c r="K2" s="419"/>
      <c r="L2" s="419"/>
    </row>
    <row r="3" spans="1:12" x14ac:dyDescent="0.25">
      <c r="A3" s="421" t="s">
        <v>1017</v>
      </c>
      <c r="B3" s="424">
        <v>2010</v>
      </c>
      <c r="C3" s="424"/>
      <c r="D3" s="424"/>
      <c r="E3" s="424"/>
      <c r="F3" s="424"/>
      <c r="G3" s="424">
        <v>2012</v>
      </c>
      <c r="H3" s="424"/>
      <c r="I3" s="424"/>
      <c r="J3" s="424"/>
      <c r="K3" s="424"/>
      <c r="L3" s="218"/>
    </row>
    <row r="4" spans="1:12" ht="15" customHeight="1" x14ac:dyDescent="0.25">
      <c r="A4" s="422"/>
      <c r="B4" s="420" t="s">
        <v>2251</v>
      </c>
      <c r="C4" s="420" t="s">
        <v>2252</v>
      </c>
      <c r="D4" s="420" t="s">
        <v>2324</v>
      </c>
      <c r="E4" s="420" t="s">
        <v>2329</v>
      </c>
      <c r="F4" s="420" t="s">
        <v>2325</v>
      </c>
      <c r="G4" s="420" t="s">
        <v>2251</v>
      </c>
      <c r="H4" s="420" t="s">
        <v>2252</v>
      </c>
      <c r="I4" s="420" t="s">
        <v>2326</v>
      </c>
      <c r="J4" s="420" t="s">
        <v>2328</v>
      </c>
      <c r="K4" s="420" t="s">
        <v>2327</v>
      </c>
      <c r="L4" s="219"/>
    </row>
    <row r="5" spans="1:12" ht="66.75" customHeight="1" x14ac:dyDescent="0.25">
      <c r="A5" s="423"/>
      <c r="B5" s="420"/>
      <c r="C5" s="420"/>
      <c r="D5" s="420"/>
      <c r="E5" s="420"/>
      <c r="F5" s="420"/>
      <c r="G5" s="420"/>
      <c r="H5" s="420"/>
      <c r="I5" s="420"/>
      <c r="J5" s="420"/>
      <c r="K5" s="420"/>
      <c r="L5" s="220" t="s">
        <v>2263</v>
      </c>
    </row>
    <row r="6" spans="1:12" x14ac:dyDescent="0.25">
      <c r="A6" s="82" t="s">
        <v>1</v>
      </c>
      <c r="B6" s="83">
        <v>14</v>
      </c>
      <c r="C6" s="83">
        <v>31</v>
      </c>
      <c r="D6" s="83">
        <v>5</v>
      </c>
      <c r="E6" s="83">
        <v>17</v>
      </c>
      <c r="F6" s="83">
        <v>73</v>
      </c>
      <c r="G6" s="221">
        <v>14</v>
      </c>
      <c r="H6" s="221">
        <v>31</v>
      </c>
      <c r="I6" s="222">
        <v>6.7659193281907157</v>
      </c>
      <c r="J6" s="222">
        <v>17.709770694665838</v>
      </c>
      <c r="K6" s="222">
        <v>72.008145437536811</v>
      </c>
      <c r="L6" s="223" t="s">
        <v>2344</v>
      </c>
    </row>
    <row r="7" spans="1:12" x14ac:dyDescent="0.25">
      <c r="A7" s="209" t="s">
        <v>2</v>
      </c>
      <c r="B7" s="85" t="s">
        <v>34</v>
      </c>
      <c r="C7" s="85" t="s">
        <v>34</v>
      </c>
      <c r="D7" s="85" t="s">
        <v>34</v>
      </c>
      <c r="E7" s="85" t="s">
        <v>34</v>
      </c>
      <c r="F7" s="85" t="s">
        <v>34</v>
      </c>
      <c r="G7" s="85" t="s">
        <v>34</v>
      </c>
      <c r="H7" s="85" t="s">
        <v>34</v>
      </c>
      <c r="I7" s="85" t="s">
        <v>34</v>
      </c>
      <c r="J7" s="85" t="s">
        <v>34</v>
      </c>
      <c r="K7" s="85" t="s">
        <v>34</v>
      </c>
      <c r="L7" s="223" t="s">
        <v>2345</v>
      </c>
    </row>
    <row r="8" spans="1:12" x14ac:dyDescent="0.25">
      <c r="A8" s="82" t="s">
        <v>3</v>
      </c>
      <c r="B8" s="83">
        <v>12</v>
      </c>
      <c r="C8" s="83">
        <v>23</v>
      </c>
      <c r="D8" s="83">
        <v>7</v>
      </c>
      <c r="E8" s="83">
        <v>15</v>
      </c>
      <c r="F8" s="83">
        <v>73</v>
      </c>
      <c r="G8" s="221">
        <v>13</v>
      </c>
      <c r="H8" s="221">
        <v>23</v>
      </c>
      <c r="I8" s="222">
        <v>5.6772727272727268</v>
      </c>
      <c r="J8" s="222">
        <v>13.095454545454544</v>
      </c>
      <c r="K8" s="222">
        <v>72.36363636363636</v>
      </c>
      <c r="L8" s="223" t="s">
        <v>2346</v>
      </c>
    </row>
    <row r="9" spans="1:12" x14ac:dyDescent="0.25">
      <c r="A9" s="82" t="s">
        <v>4</v>
      </c>
      <c r="B9" s="83">
        <v>1</v>
      </c>
      <c r="C9" s="83">
        <v>2</v>
      </c>
      <c r="D9" s="83">
        <v>7</v>
      </c>
      <c r="E9" s="83">
        <v>40</v>
      </c>
      <c r="F9" s="83">
        <v>181</v>
      </c>
      <c r="G9" s="221">
        <v>1</v>
      </c>
      <c r="H9" s="221">
        <v>2</v>
      </c>
      <c r="I9" s="222">
        <v>6.4270338688085671</v>
      </c>
      <c r="J9" s="222">
        <v>35.586992760814255</v>
      </c>
      <c r="K9" s="222">
        <v>166.236591620821</v>
      </c>
      <c r="L9" s="223" t="s">
        <v>2347</v>
      </c>
    </row>
    <row r="10" spans="1:12" x14ac:dyDescent="0.25">
      <c r="A10" s="82" t="s">
        <v>5</v>
      </c>
      <c r="B10" s="83">
        <v>4</v>
      </c>
      <c r="C10" s="83">
        <v>10</v>
      </c>
      <c r="D10" s="83">
        <v>12</v>
      </c>
      <c r="E10" s="83">
        <v>28</v>
      </c>
      <c r="F10" s="83">
        <v>168</v>
      </c>
      <c r="G10" s="221">
        <v>4</v>
      </c>
      <c r="H10" s="221">
        <v>10</v>
      </c>
      <c r="I10" s="222">
        <v>10.916921838490738</v>
      </c>
      <c r="J10" s="222">
        <v>26.41954749462035</v>
      </c>
      <c r="K10" s="222">
        <v>150.64371591649137</v>
      </c>
      <c r="L10" s="223" t="s">
        <v>2412</v>
      </c>
    </row>
    <row r="11" spans="1:12" x14ac:dyDescent="0.25">
      <c r="A11" s="82" t="s">
        <v>6</v>
      </c>
      <c r="B11" s="83">
        <v>1</v>
      </c>
      <c r="C11" s="83">
        <v>9</v>
      </c>
      <c r="D11" s="83">
        <v>5</v>
      </c>
      <c r="E11" s="83">
        <v>55</v>
      </c>
      <c r="F11" s="83">
        <v>261</v>
      </c>
      <c r="G11" s="221">
        <v>1</v>
      </c>
      <c r="H11" s="222">
        <v>10</v>
      </c>
      <c r="I11" s="222">
        <v>5</v>
      </c>
      <c r="J11" s="221">
        <v>59</v>
      </c>
      <c r="K11" s="221">
        <v>237</v>
      </c>
      <c r="L11" s="223" t="s">
        <v>2349</v>
      </c>
    </row>
    <row r="12" spans="1:12" ht="18.75" customHeight="1" x14ac:dyDescent="0.25">
      <c r="A12" s="82" t="s">
        <v>7</v>
      </c>
      <c r="B12" s="83">
        <v>10</v>
      </c>
      <c r="C12" s="83">
        <v>10</v>
      </c>
      <c r="D12" s="83">
        <v>12</v>
      </c>
      <c r="E12" s="83">
        <v>22</v>
      </c>
      <c r="F12" s="83">
        <v>89</v>
      </c>
      <c r="G12" s="221">
        <v>16</v>
      </c>
      <c r="H12" s="221">
        <v>16</v>
      </c>
      <c r="I12" s="222">
        <v>10.665522630885118</v>
      </c>
      <c r="J12" s="222">
        <v>16.997464246193957</v>
      </c>
      <c r="K12" s="222">
        <v>95.687056561712296</v>
      </c>
      <c r="L12" s="223" t="s">
        <v>2350</v>
      </c>
    </row>
    <row r="13" spans="1:12" x14ac:dyDescent="0.25">
      <c r="A13" s="82" t="s">
        <v>8</v>
      </c>
      <c r="B13" s="83">
        <v>7</v>
      </c>
      <c r="C13" s="83">
        <v>19</v>
      </c>
      <c r="D13" s="83">
        <v>15</v>
      </c>
      <c r="E13" s="83">
        <v>23</v>
      </c>
      <c r="F13" s="83">
        <v>85</v>
      </c>
      <c r="G13" s="221">
        <v>7</v>
      </c>
      <c r="H13" s="221">
        <v>20</v>
      </c>
      <c r="I13" s="222">
        <v>14.919099695774278</v>
      </c>
      <c r="J13" s="222">
        <v>25.868739994068317</v>
      </c>
      <c r="K13" s="222">
        <v>94.237947864745536</v>
      </c>
      <c r="L13" s="223" t="s">
        <v>2351</v>
      </c>
    </row>
    <row r="14" spans="1:12" x14ac:dyDescent="0.25">
      <c r="A14" s="82" t="s">
        <v>9</v>
      </c>
      <c r="B14" s="83">
        <v>3</v>
      </c>
      <c r="C14" s="83">
        <v>5</v>
      </c>
      <c r="D14" s="83">
        <v>13</v>
      </c>
      <c r="E14" s="83">
        <v>20</v>
      </c>
      <c r="F14" s="83">
        <v>156</v>
      </c>
      <c r="G14" s="221">
        <v>3</v>
      </c>
      <c r="H14" s="221">
        <v>5</v>
      </c>
      <c r="I14" s="222">
        <v>8.715693555000783</v>
      </c>
      <c r="J14" s="222">
        <v>23.074046109362374</v>
      </c>
      <c r="K14" s="222">
        <v>147.49251470345851</v>
      </c>
      <c r="L14" s="223" t="s">
        <v>2352</v>
      </c>
    </row>
    <row r="15" spans="1:12" x14ac:dyDescent="0.25">
      <c r="A15" s="82" t="s">
        <v>10</v>
      </c>
      <c r="B15" s="83">
        <v>7</v>
      </c>
      <c r="C15" s="83">
        <v>14</v>
      </c>
      <c r="D15" s="83">
        <v>3</v>
      </c>
      <c r="E15" s="83">
        <v>15</v>
      </c>
      <c r="F15" s="83">
        <v>89</v>
      </c>
      <c r="G15" s="221">
        <v>10</v>
      </c>
      <c r="H15" s="221">
        <v>20</v>
      </c>
      <c r="I15" s="222">
        <v>2.2914817376574295</v>
      </c>
      <c r="J15" s="222">
        <v>14.474485069242819</v>
      </c>
      <c r="K15" s="222">
        <v>99.21632044788015</v>
      </c>
      <c r="L15" s="223" t="s">
        <v>2353</v>
      </c>
    </row>
    <row r="16" spans="1:12" x14ac:dyDescent="0.25">
      <c r="A16" s="82" t="s">
        <v>11</v>
      </c>
      <c r="B16" s="83">
        <v>1</v>
      </c>
      <c r="C16" s="83">
        <v>3</v>
      </c>
      <c r="D16" s="83">
        <v>7</v>
      </c>
      <c r="E16" s="83">
        <v>15</v>
      </c>
      <c r="F16" s="83">
        <v>115</v>
      </c>
      <c r="G16" s="221">
        <v>1</v>
      </c>
      <c r="H16" s="221">
        <v>3</v>
      </c>
      <c r="I16" s="222">
        <v>5.8069200785090622</v>
      </c>
      <c r="J16" s="222">
        <v>12.365024641083961</v>
      </c>
      <c r="K16" s="222">
        <v>119.42604563894889</v>
      </c>
      <c r="L16" s="223" t="s">
        <v>2389</v>
      </c>
    </row>
    <row r="17" spans="1:12" x14ac:dyDescent="0.25">
      <c r="A17" s="82" t="s">
        <v>12</v>
      </c>
      <c r="B17" s="83">
        <v>7</v>
      </c>
      <c r="C17" s="83">
        <v>10</v>
      </c>
      <c r="D17" s="83">
        <v>23</v>
      </c>
      <c r="E17" s="83">
        <v>39</v>
      </c>
      <c r="F17" s="83">
        <v>191</v>
      </c>
      <c r="G17" s="221">
        <v>7</v>
      </c>
      <c r="H17" s="221">
        <v>10</v>
      </c>
      <c r="I17" s="222">
        <v>23.407656683606479</v>
      </c>
      <c r="J17" s="222">
        <v>40.890271835229434</v>
      </c>
      <c r="K17" s="222">
        <v>173.02495708332557</v>
      </c>
      <c r="L17" s="223" t="s">
        <v>2355</v>
      </c>
    </row>
    <row r="18" spans="1:12" x14ac:dyDescent="0.25">
      <c r="A18" s="82" t="s">
        <v>13</v>
      </c>
      <c r="B18" s="83">
        <v>9</v>
      </c>
      <c r="C18" s="83">
        <v>19</v>
      </c>
      <c r="D18" s="83">
        <v>12</v>
      </c>
      <c r="E18" s="83">
        <v>26</v>
      </c>
      <c r="F18" s="83">
        <v>92</v>
      </c>
      <c r="G18" s="221">
        <v>17</v>
      </c>
      <c r="H18" s="221">
        <v>29</v>
      </c>
      <c r="I18" s="222">
        <v>9.0348430443963927</v>
      </c>
      <c r="J18" s="222">
        <v>20.080374720018586</v>
      </c>
      <c r="K18" s="222">
        <v>82.645138188306333</v>
      </c>
      <c r="L18" s="223" t="s">
        <v>2356</v>
      </c>
    </row>
    <row r="19" spans="1:12" x14ac:dyDescent="0.25">
      <c r="A19" s="82" t="s">
        <v>14</v>
      </c>
      <c r="B19" s="83">
        <v>11</v>
      </c>
      <c r="C19" s="83">
        <v>24</v>
      </c>
      <c r="D19" s="83">
        <v>4</v>
      </c>
      <c r="E19" s="83">
        <v>13</v>
      </c>
      <c r="F19" s="83">
        <v>42</v>
      </c>
      <c r="G19" s="221">
        <v>11</v>
      </c>
      <c r="H19" s="221">
        <v>24</v>
      </c>
      <c r="I19" s="222">
        <v>4.1291666666666673</v>
      </c>
      <c r="J19" s="222">
        <v>12.169565217391304</v>
      </c>
      <c r="K19" s="222"/>
      <c r="L19" s="223" t="s">
        <v>2357</v>
      </c>
    </row>
    <row r="20" spans="1:12" x14ac:dyDescent="0.25">
      <c r="A20" s="82" t="s">
        <v>15</v>
      </c>
      <c r="B20" s="83">
        <v>10</v>
      </c>
      <c r="C20" s="83">
        <v>25</v>
      </c>
      <c r="D20" s="83">
        <v>11</v>
      </c>
      <c r="E20" s="83">
        <v>17</v>
      </c>
      <c r="F20" s="83">
        <v>122</v>
      </c>
      <c r="G20" s="221">
        <v>10</v>
      </c>
      <c r="H20" s="221">
        <v>27</v>
      </c>
      <c r="I20" s="222">
        <v>14.351922459893046</v>
      </c>
      <c r="J20" s="222">
        <v>21.7465522875817</v>
      </c>
      <c r="K20" s="222">
        <v>128.07102792632205</v>
      </c>
      <c r="L20" s="223" t="s">
        <v>2358</v>
      </c>
    </row>
    <row r="21" spans="1:12" x14ac:dyDescent="0.25">
      <c r="A21" s="82" t="s">
        <v>16</v>
      </c>
      <c r="B21" s="83">
        <v>21</v>
      </c>
      <c r="C21" s="83">
        <v>65</v>
      </c>
      <c r="D21" s="83">
        <v>18</v>
      </c>
      <c r="E21" s="83">
        <v>31</v>
      </c>
      <c r="F21" s="83">
        <v>101</v>
      </c>
      <c r="G21" s="221">
        <v>24</v>
      </c>
      <c r="H21" s="221">
        <v>77</v>
      </c>
      <c r="I21" s="222">
        <v>16.854793720722636</v>
      </c>
      <c r="J21" s="222">
        <v>32.517820608823982</v>
      </c>
      <c r="K21" s="222">
        <v>104.50665104684161</v>
      </c>
      <c r="L21" s="223" t="s">
        <v>2359</v>
      </c>
    </row>
    <row r="22" spans="1:12" x14ac:dyDescent="0.25">
      <c r="A22" s="209" t="s">
        <v>17</v>
      </c>
      <c r="B22" s="85" t="s">
        <v>34</v>
      </c>
      <c r="C22" s="85" t="s">
        <v>34</v>
      </c>
      <c r="D22" s="85" t="s">
        <v>34</v>
      </c>
      <c r="E22" s="85" t="s">
        <v>34</v>
      </c>
      <c r="F22" s="85" t="s">
        <v>34</v>
      </c>
      <c r="G22" s="221">
        <v>1</v>
      </c>
      <c r="H22" s="221">
        <v>1</v>
      </c>
      <c r="I22" s="222"/>
      <c r="J22" s="222"/>
      <c r="K22" s="222"/>
      <c r="L22" s="223" t="s">
        <v>2360</v>
      </c>
    </row>
    <row r="23" spans="1:12" x14ac:dyDescent="0.25">
      <c r="A23" s="82" t="s">
        <v>18</v>
      </c>
      <c r="B23" s="83">
        <v>4</v>
      </c>
      <c r="C23" s="83">
        <v>5</v>
      </c>
      <c r="D23" s="83">
        <v>18</v>
      </c>
      <c r="E23" s="83">
        <v>10</v>
      </c>
      <c r="F23" s="83">
        <v>93</v>
      </c>
      <c r="G23" s="221">
        <v>4</v>
      </c>
      <c r="H23" s="221">
        <v>5</v>
      </c>
      <c r="I23" s="222">
        <v>8.7367880718275437</v>
      </c>
      <c r="J23" s="222">
        <v>10.730995706965796</v>
      </c>
      <c r="K23" s="222">
        <v>72.709425462653755</v>
      </c>
      <c r="L23" s="223" t="s">
        <v>2361</v>
      </c>
    </row>
    <row r="24" spans="1:12" x14ac:dyDescent="0.25">
      <c r="A24" s="82" t="s">
        <v>19</v>
      </c>
      <c r="B24" s="83">
        <v>1</v>
      </c>
      <c r="C24" s="83">
        <v>3</v>
      </c>
      <c r="D24" s="83">
        <v>2</v>
      </c>
      <c r="E24" s="83">
        <v>6</v>
      </c>
      <c r="F24" s="83">
        <v>42</v>
      </c>
      <c r="G24" s="221">
        <v>4</v>
      </c>
      <c r="H24" s="221">
        <v>11</v>
      </c>
      <c r="I24" s="222">
        <v>2.1598344605035873</v>
      </c>
      <c r="J24" s="222">
        <v>6.994295144374826</v>
      </c>
      <c r="K24" s="222">
        <v>53.541954279858466</v>
      </c>
      <c r="L24" s="223" t="s">
        <v>2362</v>
      </c>
    </row>
    <row r="25" spans="1:12" x14ac:dyDescent="0.25">
      <c r="A25" s="82" t="s">
        <v>20</v>
      </c>
      <c r="B25" s="83">
        <v>2</v>
      </c>
      <c r="C25" s="83">
        <v>4</v>
      </c>
      <c r="D25" s="83">
        <v>2</v>
      </c>
      <c r="E25" s="83">
        <v>6</v>
      </c>
      <c r="F25" s="83">
        <v>71</v>
      </c>
      <c r="G25" s="221">
        <v>2</v>
      </c>
      <c r="H25" s="221">
        <v>3</v>
      </c>
      <c r="I25" s="222">
        <v>2</v>
      </c>
      <c r="J25" s="222">
        <v>5.6749999999999998</v>
      </c>
      <c r="K25" s="222">
        <v>85.5</v>
      </c>
      <c r="L25" s="223" t="s">
        <v>2363</v>
      </c>
    </row>
    <row r="26" spans="1:12" x14ac:dyDescent="0.25">
      <c r="A26" s="82" t="s">
        <v>21</v>
      </c>
      <c r="B26" s="83">
        <v>9</v>
      </c>
      <c r="C26" s="83">
        <v>16</v>
      </c>
      <c r="D26" s="83">
        <v>4</v>
      </c>
      <c r="E26" s="83">
        <v>15</v>
      </c>
      <c r="F26" s="83">
        <v>82</v>
      </c>
      <c r="G26" s="221">
        <v>10</v>
      </c>
      <c r="H26" s="221">
        <v>23</v>
      </c>
      <c r="I26" s="222">
        <v>3.6756041026746531</v>
      </c>
      <c r="J26" s="222">
        <v>16.728459051053761</v>
      </c>
      <c r="K26" s="222">
        <v>81.753615303012978</v>
      </c>
      <c r="L26" s="223" t="s">
        <v>2413</v>
      </c>
    </row>
    <row r="27" spans="1:12" x14ac:dyDescent="0.25">
      <c r="A27" s="82" t="s">
        <v>22</v>
      </c>
      <c r="B27" s="83">
        <v>10</v>
      </c>
      <c r="C27" s="83">
        <v>23</v>
      </c>
      <c r="D27" s="83">
        <v>8</v>
      </c>
      <c r="E27" s="83">
        <v>26</v>
      </c>
      <c r="F27" s="83">
        <v>179</v>
      </c>
      <c r="G27" s="221">
        <v>11</v>
      </c>
      <c r="H27" s="221">
        <v>24</v>
      </c>
      <c r="I27" s="222">
        <v>9.824359262776694</v>
      </c>
      <c r="J27" s="222">
        <v>26.592970219965412</v>
      </c>
      <c r="K27" s="222">
        <v>161.53349712293499</v>
      </c>
      <c r="L27" s="223" t="s">
        <v>2364</v>
      </c>
    </row>
    <row r="28" spans="1:12" x14ac:dyDescent="0.25">
      <c r="A28" s="82" t="s">
        <v>23</v>
      </c>
      <c r="B28" s="83">
        <v>5</v>
      </c>
      <c r="C28" s="83">
        <v>21</v>
      </c>
      <c r="D28" s="83">
        <v>7</v>
      </c>
      <c r="E28" s="83">
        <v>30</v>
      </c>
      <c r="F28" s="83">
        <v>166</v>
      </c>
      <c r="G28" s="221">
        <v>5</v>
      </c>
      <c r="H28" s="221">
        <v>21</v>
      </c>
      <c r="I28" s="222">
        <v>7.7207376953898397</v>
      </c>
      <c r="J28" s="222">
        <v>33.811778798808263</v>
      </c>
      <c r="K28" s="222">
        <v>173.44632320249838</v>
      </c>
      <c r="L28" s="223" t="s">
        <v>2365</v>
      </c>
    </row>
    <row r="29" spans="1:12" x14ac:dyDescent="0.25">
      <c r="A29" s="209" t="s">
        <v>24</v>
      </c>
      <c r="B29" s="85" t="s">
        <v>34</v>
      </c>
      <c r="C29" s="85" t="s">
        <v>34</v>
      </c>
      <c r="D29" s="85" t="s">
        <v>34</v>
      </c>
      <c r="E29" s="85" t="s">
        <v>34</v>
      </c>
      <c r="F29" s="85" t="s">
        <v>34</v>
      </c>
      <c r="G29" s="221">
        <v>1</v>
      </c>
      <c r="H29" s="221">
        <v>2</v>
      </c>
      <c r="I29" s="222"/>
      <c r="J29" s="222"/>
      <c r="K29" s="222"/>
      <c r="L29" s="223" t="s">
        <v>2366</v>
      </c>
    </row>
    <row r="30" spans="1:12" x14ac:dyDescent="0.25">
      <c r="A30" s="82" t="s">
        <v>875</v>
      </c>
      <c r="B30" s="83">
        <v>5</v>
      </c>
      <c r="C30" s="83">
        <v>15</v>
      </c>
      <c r="D30" s="83">
        <v>9</v>
      </c>
      <c r="E30" s="83">
        <v>20</v>
      </c>
      <c r="F30" s="83">
        <v>70</v>
      </c>
      <c r="G30" s="221">
        <v>6</v>
      </c>
      <c r="H30" s="222">
        <v>26</v>
      </c>
      <c r="I30" s="222">
        <v>11.027102853272453</v>
      </c>
      <c r="J30" s="222">
        <v>21.294532497464221</v>
      </c>
      <c r="K30" s="222">
        <v>70.805978716302747</v>
      </c>
      <c r="L30" s="223" t="s">
        <v>2367</v>
      </c>
    </row>
    <row r="31" spans="1:12" x14ac:dyDescent="0.25">
      <c r="A31" s="209" t="s">
        <v>72</v>
      </c>
      <c r="B31" s="85" t="s">
        <v>70</v>
      </c>
      <c r="C31" s="85" t="s">
        <v>70</v>
      </c>
      <c r="D31" s="85" t="s">
        <v>70</v>
      </c>
      <c r="E31" s="85" t="s">
        <v>70</v>
      </c>
      <c r="F31" s="85" t="s">
        <v>70</v>
      </c>
      <c r="G31" s="85" t="s">
        <v>70</v>
      </c>
      <c r="H31" s="85" t="s">
        <v>70</v>
      </c>
      <c r="I31" s="85" t="s">
        <v>70</v>
      </c>
      <c r="J31" s="85" t="s">
        <v>70</v>
      </c>
      <c r="K31" s="85" t="s">
        <v>70</v>
      </c>
      <c r="L31" s="223" t="s">
        <v>2395</v>
      </c>
    </row>
    <row r="32" spans="1:12" x14ac:dyDescent="0.25">
      <c r="A32" s="82" t="s">
        <v>27</v>
      </c>
      <c r="B32" s="83">
        <v>15</v>
      </c>
      <c r="C32" s="83">
        <v>41</v>
      </c>
      <c r="D32" s="83">
        <v>12</v>
      </c>
      <c r="E32" s="83">
        <v>30</v>
      </c>
      <c r="F32" s="83">
        <v>181</v>
      </c>
      <c r="G32" s="221">
        <v>20</v>
      </c>
      <c r="H32" s="221">
        <v>57</v>
      </c>
      <c r="I32" s="222">
        <v>11.957068698381367</v>
      </c>
      <c r="J32" s="222">
        <v>29.05969833181976</v>
      </c>
      <c r="K32" s="222">
        <v>183.73115218939094</v>
      </c>
      <c r="L32" s="223" t="s">
        <v>2369</v>
      </c>
    </row>
    <row r="33" spans="1:13" x14ac:dyDescent="0.25">
      <c r="A33" s="82" t="s">
        <v>28</v>
      </c>
      <c r="B33" s="83">
        <v>6</v>
      </c>
      <c r="C33" s="83">
        <v>8</v>
      </c>
      <c r="D33" s="83">
        <v>28</v>
      </c>
      <c r="E33" s="83">
        <v>30</v>
      </c>
      <c r="F33" s="83">
        <v>145</v>
      </c>
      <c r="G33" s="221">
        <v>6</v>
      </c>
      <c r="H33" s="221">
        <v>8</v>
      </c>
      <c r="I33" s="222">
        <v>25.577674090940075</v>
      </c>
      <c r="J33" s="222">
        <v>28.095530410290486</v>
      </c>
      <c r="K33" s="222">
        <v>161.97323654194005</v>
      </c>
      <c r="L33" s="223" t="s">
        <v>2370</v>
      </c>
    </row>
    <row r="34" spans="1:13" x14ac:dyDescent="0.25">
      <c r="A34" s="82" t="s">
        <v>29</v>
      </c>
      <c r="B34" s="83">
        <v>10</v>
      </c>
      <c r="C34" s="83">
        <v>39</v>
      </c>
      <c r="D34" s="83">
        <v>10</v>
      </c>
      <c r="E34" s="83">
        <v>64</v>
      </c>
      <c r="F34" s="83">
        <v>110</v>
      </c>
      <c r="G34" s="221">
        <v>9</v>
      </c>
      <c r="H34" s="221">
        <v>39</v>
      </c>
      <c r="I34" s="222">
        <v>11.589967300699506</v>
      </c>
      <c r="J34" s="221">
        <v>58</v>
      </c>
      <c r="K34" s="222">
        <v>137.08071989846084</v>
      </c>
      <c r="L34" s="223" t="s">
        <v>2371</v>
      </c>
    </row>
    <row r="35" spans="1:13" x14ac:dyDescent="0.25">
      <c r="A35" s="82" t="s">
        <v>30</v>
      </c>
      <c r="B35" s="83">
        <v>1</v>
      </c>
      <c r="C35" s="83">
        <v>5</v>
      </c>
      <c r="D35" s="83">
        <v>2</v>
      </c>
      <c r="E35" s="83">
        <v>16</v>
      </c>
      <c r="F35" s="83">
        <v>92</v>
      </c>
      <c r="G35" s="221">
        <v>1</v>
      </c>
      <c r="H35" s="221">
        <v>5</v>
      </c>
      <c r="I35" s="222">
        <v>2</v>
      </c>
      <c r="J35" s="222">
        <v>19.32</v>
      </c>
      <c r="K35" s="222">
        <v>110.2</v>
      </c>
      <c r="L35" s="223" t="s">
        <v>2373</v>
      </c>
    </row>
    <row r="36" spans="1:13" ht="19.5" customHeight="1" x14ac:dyDescent="0.25">
      <c r="A36" s="82" t="s">
        <v>876</v>
      </c>
      <c r="B36" s="83">
        <v>1</v>
      </c>
      <c r="C36" s="83">
        <v>2</v>
      </c>
      <c r="D36" s="83">
        <v>7</v>
      </c>
      <c r="E36" s="83">
        <v>18</v>
      </c>
      <c r="F36" s="83">
        <v>39</v>
      </c>
      <c r="G36" s="221">
        <v>1</v>
      </c>
      <c r="H36" s="221">
        <v>2</v>
      </c>
      <c r="I36" s="222">
        <v>8</v>
      </c>
      <c r="J36" s="222">
        <v>20</v>
      </c>
      <c r="K36" s="222"/>
      <c r="L36" s="223" t="s">
        <v>2374</v>
      </c>
    </row>
    <row r="37" spans="1:13" x14ac:dyDescent="0.25">
      <c r="A37" s="82" t="s">
        <v>32</v>
      </c>
      <c r="B37" s="83">
        <v>1</v>
      </c>
      <c r="C37" s="83">
        <v>2</v>
      </c>
      <c r="D37" s="83">
        <v>7</v>
      </c>
      <c r="E37" s="83">
        <v>18</v>
      </c>
      <c r="F37" s="83">
        <v>35</v>
      </c>
      <c r="G37" s="221">
        <v>1</v>
      </c>
      <c r="H37" s="221">
        <v>2</v>
      </c>
      <c r="I37" s="222">
        <v>8</v>
      </c>
      <c r="J37" s="222">
        <v>20</v>
      </c>
      <c r="K37" s="222"/>
      <c r="L37" s="223" t="s">
        <v>2375</v>
      </c>
    </row>
    <row r="38" spans="1:13" x14ac:dyDescent="0.25">
      <c r="A38" s="209" t="s">
        <v>35</v>
      </c>
      <c r="B38" s="85" t="s">
        <v>34</v>
      </c>
      <c r="C38" s="85" t="s">
        <v>34</v>
      </c>
      <c r="D38" s="85" t="s">
        <v>34</v>
      </c>
      <c r="E38" s="85" t="s">
        <v>34</v>
      </c>
      <c r="F38" s="85" t="s">
        <v>34</v>
      </c>
      <c r="G38" s="85" t="s">
        <v>34</v>
      </c>
      <c r="H38" s="85" t="s">
        <v>34</v>
      </c>
      <c r="I38" s="85" t="s">
        <v>34</v>
      </c>
      <c r="J38" s="85" t="s">
        <v>34</v>
      </c>
      <c r="K38" s="85" t="s">
        <v>34</v>
      </c>
      <c r="L38" s="223" t="s">
        <v>2376</v>
      </c>
    </row>
    <row r="39" spans="1:13" x14ac:dyDescent="0.25">
      <c r="A39" s="82" t="s">
        <v>37</v>
      </c>
      <c r="B39" s="83">
        <v>1</v>
      </c>
      <c r="C39" s="83">
        <v>3</v>
      </c>
      <c r="D39" s="83">
        <v>6</v>
      </c>
      <c r="E39" s="83">
        <v>13</v>
      </c>
      <c r="F39" s="83">
        <v>38</v>
      </c>
      <c r="G39" s="221">
        <v>1</v>
      </c>
      <c r="H39" s="221">
        <v>3</v>
      </c>
      <c r="I39" s="222">
        <v>7.619616239109714</v>
      </c>
      <c r="J39" s="222">
        <v>13.945433076433906</v>
      </c>
      <c r="K39" s="222">
        <v>41.718828502796995</v>
      </c>
      <c r="L39" s="84" t="s">
        <v>2377</v>
      </c>
      <c r="M39" s="217"/>
    </row>
    <row r="40" spans="1:13" ht="18" x14ac:dyDescent="0.25">
      <c r="A40" s="22" t="s">
        <v>883</v>
      </c>
      <c r="E40" s="22" t="s">
        <v>1012</v>
      </c>
      <c r="G40" s="22" t="s">
        <v>1019</v>
      </c>
      <c r="J40" s="22" t="s">
        <v>1020</v>
      </c>
      <c r="M40" s="224"/>
    </row>
    <row r="41" spans="1:13" x14ac:dyDescent="0.25">
      <c r="A41" s="22" t="s">
        <v>1021</v>
      </c>
      <c r="G41" s="22" t="s">
        <v>1022</v>
      </c>
    </row>
    <row r="42" spans="1:13" x14ac:dyDescent="0.25">
      <c r="A42" s="22" t="s">
        <v>73</v>
      </c>
      <c r="C42" s="22" t="s">
        <v>2253</v>
      </c>
      <c r="G42" s="22" t="s">
        <v>81</v>
      </c>
    </row>
    <row r="43" spans="1:13" ht="15" customHeight="1" x14ac:dyDescent="0.25">
      <c r="A43" s="22" t="s">
        <v>1061</v>
      </c>
    </row>
  </sheetData>
  <sortState ref="A5:M38">
    <sortCondition ref="M5:M38"/>
    <sortCondition ref="A5:A38"/>
  </sortState>
  <mergeCells count="15">
    <mergeCell ref="A1:L1"/>
    <mergeCell ref="A2:L2"/>
    <mergeCell ref="B4:B5"/>
    <mergeCell ref="C4:C5"/>
    <mergeCell ref="D4:D5"/>
    <mergeCell ref="E4:E5"/>
    <mergeCell ref="F4:F5"/>
    <mergeCell ref="G4:G5"/>
    <mergeCell ref="A3:A5"/>
    <mergeCell ref="B3:F3"/>
    <mergeCell ref="G3:K3"/>
    <mergeCell ref="H4:H5"/>
    <mergeCell ref="I4:I5"/>
    <mergeCell ref="J4:J5"/>
    <mergeCell ref="K4:K5"/>
  </mergeCells>
  <pageMargins left="0.51" right="0.33" top="0.38" bottom="0.48" header="0.3" footer="0.3"/>
  <pageSetup paperSize="9" scale="7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AV46"/>
  <sheetViews>
    <sheetView view="pageBreakPreview" topLeftCell="AD37" zoomScale="115" zoomScaleSheetLayoutView="115" workbookViewId="0">
      <selection activeCell="AR43" sqref="AR43"/>
    </sheetView>
  </sheetViews>
  <sheetFormatPr defaultRowHeight="15" x14ac:dyDescent="0.25"/>
  <cols>
    <col min="1" max="1" width="20.85546875" style="22" customWidth="1"/>
    <col min="2" max="2" width="7.28515625" style="22" customWidth="1"/>
    <col min="3" max="3" width="7.7109375" style="22" customWidth="1"/>
    <col min="4" max="4" width="7.140625" style="22" customWidth="1"/>
    <col min="5" max="5" width="9.140625" style="22" customWidth="1"/>
    <col min="6" max="6" width="6" style="22" customWidth="1"/>
    <col min="7" max="7" width="8" style="22" customWidth="1"/>
    <col min="8" max="8" width="9.140625" style="22" customWidth="1"/>
    <col min="9" max="9" width="5.7109375" style="22" customWidth="1"/>
    <col min="10" max="10" width="7.5703125" style="22" customWidth="1"/>
    <col min="11" max="11" width="8.42578125" style="22" customWidth="1"/>
    <col min="12" max="12" width="6.28515625" style="22" customWidth="1"/>
    <col min="13" max="13" width="8.5703125" style="22" customWidth="1"/>
    <col min="14" max="14" width="8.42578125" style="22" customWidth="1"/>
    <col min="15" max="15" width="6.85546875" style="22" customWidth="1"/>
    <col min="16" max="16" width="28.42578125" style="22" customWidth="1"/>
    <col min="17" max="17" width="21.85546875" style="22" customWidth="1"/>
    <col min="18" max="18" width="6.42578125" style="22" customWidth="1"/>
    <col min="19" max="19" width="8.7109375" style="22" customWidth="1"/>
    <col min="20" max="20" width="8.42578125" style="22" customWidth="1"/>
    <col min="21" max="21" width="9" style="22" customWidth="1"/>
    <col min="22" max="22" width="6.7109375" style="22" customWidth="1"/>
    <col min="23" max="23" width="7.85546875" style="22" customWidth="1"/>
    <col min="24" max="24" width="9.7109375" style="22" customWidth="1"/>
    <col min="25" max="25" width="5.5703125" style="22" customWidth="1"/>
    <col min="26" max="26" width="7.28515625" style="22" customWidth="1"/>
    <col min="27" max="27" width="8.5703125" style="22" customWidth="1"/>
    <col min="28" max="28" width="6.7109375" style="22" customWidth="1"/>
    <col min="29" max="29" width="7.7109375" style="22" customWidth="1"/>
    <col min="30" max="30" width="8.42578125" style="22" customWidth="1"/>
    <col min="31" max="31" width="6" style="22" customWidth="1"/>
    <col min="32" max="32" width="20.7109375" style="22" customWidth="1"/>
    <col min="33" max="33" width="22.42578125" style="22" customWidth="1"/>
    <col min="34" max="47" width="9.140625" style="22"/>
    <col min="48" max="48" width="23.140625" style="22" customWidth="1"/>
    <col min="49" max="16384" width="9.140625" style="22"/>
  </cols>
  <sheetData>
    <row r="1" spans="1:48" ht="18" x14ac:dyDescent="0.25">
      <c r="E1" s="46" t="s">
        <v>2456</v>
      </c>
      <c r="U1" s="46" t="s">
        <v>2466</v>
      </c>
      <c r="AK1" s="46" t="s">
        <v>2466</v>
      </c>
    </row>
    <row r="2" spans="1:48" ht="19.5" customHeight="1" x14ac:dyDescent="0.35">
      <c r="E2" s="63" t="s">
        <v>2457</v>
      </c>
      <c r="U2" s="63" t="s">
        <v>2465</v>
      </c>
      <c r="AK2" s="63" t="s">
        <v>2465</v>
      </c>
    </row>
    <row r="3" spans="1:48" x14ac:dyDescent="0.25">
      <c r="A3" s="421" t="s">
        <v>1017</v>
      </c>
      <c r="B3" s="424">
        <v>2014</v>
      </c>
      <c r="C3" s="424"/>
      <c r="D3" s="424"/>
      <c r="E3" s="424"/>
      <c r="F3" s="424"/>
      <c r="G3" s="424"/>
      <c r="H3" s="424"/>
      <c r="I3" s="424"/>
      <c r="J3" s="424"/>
      <c r="K3" s="424"/>
      <c r="L3" s="424"/>
      <c r="M3" s="424"/>
      <c r="N3" s="424"/>
      <c r="O3" s="424"/>
      <c r="P3" s="426" t="s">
        <v>2263</v>
      </c>
      <c r="Q3" s="421" t="s">
        <v>1017</v>
      </c>
      <c r="R3" s="424">
        <v>2016</v>
      </c>
      <c r="S3" s="424"/>
      <c r="T3" s="424"/>
      <c r="U3" s="424"/>
      <c r="V3" s="424"/>
      <c r="W3" s="424"/>
      <c r="X3" s="424"/>
      <c r="Y3" s="424"/>
      <c r="Z3" s="424"/>
      <c r="AA3" s="424"/>
      <c r="AB3" s="424"/>
      <c r="AC3" s="424"/>
      <c r="AD3" s="424"/>
      <c r="AE3" s="424"/>
      <c r="AF3" s="426" t="s">
        <v>2263</v>
      </c>
      <c r="AG3" s="421" t="s">
        <v>1017</v>
      </c>
      <c r="AH3" s="424">
        <v>2017</v>
      </c>
      <c r="AI3" s="424"/>
      <c r="AJ3" s="424"/>
      <c r="AK3" s="424"/>
      <c r="AL3" s="424"/>
      <c r="AM3" s="424"/>
      <c r="AN3" s="424"/>
      <c r="AO3" s="424"/>
      <c r="AP3" s="424"/>
      <c r="AQ3" s="424"/>
      <c r="AR3" s="424"/>
      <c r="AS3" s="424"/>
      <c r="AT3" s="424"/>
      <c r="AU3" s="424"/>
      <c r="AV3" s="426" t="s">
        <v>2263</v>
      </c>
    </row>
    <row r="4" spans="1:48" ht="15.75" customHeight="1" x14ac:dyDescent="0.25">
      <c r="A4" s="422"/>
      <c r="B4" s="420" t="s">
        <v>2254</v>
      </c>
      <c r="C4" s="420" t="s">
        <v>2255</v>
      </c>
      <c r="D4" s="426" t="s">
        <v>2458</v>
      </c>
      <c r="E4" s="426"/>
      <c r="F4" s="426"/>
      <c r="G4" s="426" t="s">
        <v>2459</v>
      </c>
      <c r="H4" s="426"/>
      <c r="I4" s="426"/>
      <c r="J4" s="426" t="s">
        <v>2460</v>
      </c>
      <c r="K4" s="426"/>
      <c r="L4" s="426"/>
      <c r="M4" s="426" t="s">
        <v>2461</v>
      </c>
      <c r="N4" s="426"/>
      <c r="O4" s="426"/>
      <c r="P4" s="426"/>
      <c r="Q4" s="422"/>
      <c r="R4" s="420" t="s">
        <v>2254</v>
      </c>
      <c r="S4" s="420" t="s">
        <v>2255</v>
      </c>
      <c r="T4" s="426" t="s">
        <v>2458</v>
      </c>
      <c r="U4" s="426"/>
      <c r="V4" s="426"/>
      <c r="W4" s="426" t="s">
        <v>2462</v>
      </c>
      <c r="X4" s="426"/>
      <c r="Y4" s="426"/>
      <c r="Z4" s="426" t="s">
        <v>2463</v>
      </c>
      <c r="AA4" s="426"/>
      <c r="AB4" s="426"/>
      <c r="AC4" s="426" t="s">
        <v>2464</v>
      </c>
      <c r="AD4" s="426"/>
      <c r="AE4" s="426"/>
      <c r="AF4" s="426"/>
      <c r="AG4" s="422"/>
      <c r="AH4" s="420" t="s">
        <v>2254</v>
      </c>
      <c r="AI4" s="420" t="s">
        <v>2255</v>
      </c>
      <c r="AJ4" s="426" t="s">
        <v>2458</v>
      </c>
      <c r="AK4" s="426"/>
      <c r="AL4" s="426"/>
      <c r="AM4" s="426" t="s">
        <v>2462</v>
      </c>
      <c r="AN4" s="426"/>
      <c r="AO4" s="426"/>
      <c r="AP4" s="426" t="s">
        <v>2463</v>
      </c>
      <c r="AQ4" s="426"/>
      <c r="AR4" s="426"/>
      <c r="AS4" s="426" t="s">
        <v>2464</v>
      </c>
      <c r="AT4" s="426"/>
      <c r="AU4" s="426"/>
      <c r="AV4" s="426"/>
    </row>
    <row r="5" spans="1:48" s="81" customFormat="1" ht="92.25" customHeight="1" x14ac:dyDescent="0.25">
      <c r="A5" s="423"/>
      <c r="B5" s="420"/>
      <c r="C5" s="420"/>
      <c r="D5" s="205" t="s">
        <v>2258</v>
      </c>
      <c r="E5" s="4" t="s">
        <v>2256</v>
      </c>
      <c r="F5" s="4" t="s">
        <v>2257</v>
      </c>
      <c r="G5" s="205" t="s">
        <v>2259</v>
      </c>
      <c r="H5" s="4" t="s">
        <v>2256</v>
      </c>
      <c r="I5" s="4" t="s">
        <v>2257</v>
      </c>
      <c r="J5" s="205" t="s">
        <v>2259</v>
      </c>
      <c r="K5" s="4" t="s">
        <v>2256</v>
      </c>
      <c r="L5" s="4" t="s">
        <v>2257</v>
      </c>
      <c r="M5" s="205" t="s">
        <v>2260</v>
      </c>
      <c r="N5" s="4" t="s">
        <v>2256</v>
      </c>
      <c r="O5" s="4" t="s">
        <v>2257</v>
      </c>
      <c r="P5" s="426"/>
      <c r="Q5" s="423"/>
      <c r="R5" s="420"/>
      <c r="S5" s="420"/>
      <c r="T5" s="205" t="s">
        <v>2259</v>
      </c>
      <c r="U5" s="4" t="s">
        <v>2256</v>
      </c>
      <c r="V5" s="4" t="s">
        <v>2257</v>
      </c>
      <c r="W5" s="205" t="s">
        <v>2259</v>
      </c>
      <c r="X5" s="4" t="s">
        <v>2256</v>
      </c>
      <c r="Y5" s="4" t="s">
        <v>2257</v>
      </c>
      <c r="Z5" s="205" t="s">
        <v>2259</v>
      </c>
      <c r="AA5" s="4" t="s">
        <v>2256</v>
      </c>
      <c r="AB5" s="4" t="s">
        <v>2257</v>
      </c>
      <c r="AC5" s="205" t="s">
        <v>2261</v>
      </c>
      <c r="AD5" s="4" t="s">
        <v>2262</v>
      </c>
      <c r="AE5" s="4" t="s">
        <v>2257</v>
      </c>
      <c r="AF5" s="426"/>
      <c r="AG5" s="423"/>
      <c r="AH5" s="420"/>
      <c r="AI5" s="420"/>
      <c r="AJ5" s="205" t="s">
        <v>2259</v>
      </c>
      <c r="AK5" s="4" t="s">
        <v>2256</v>
      </c>
      <c r="AL5" s="4" t="s">
        <v>2257</v>
      </c>
      <c r="AM5" s="205" t="s">
        <v>2259</v>
      </c>
      <c r="AN5" s="4" t="s">
        <v>2256</v>
      </c>
      <c r="AO5" s="4" t="s">
        <v>2257</v>
      </c>
      <c r="AP5" s="205" t="s">
        <v>2259</v>
      </c>
      <c r="AQ5" s="4" t="s">
        <v>2256</v>
      </c>
      <c r="AR5" s="4" t="s">
        <v>2257</v>
      </c>
      <c r="AS5" s="205" t="s">
        <v>2261</v>
      </c>
      <c r="AT5" s="4" t="s">
        <v>2262</v>
      </c>
      <c r="AU5" s="4" t="s">
        <v>2257</v>
      </c>
      <c r="AV5" s="426"/>
    </row>
    <row r="6" spans="1:48" ht="21.75" customHeight="1" x14ac:dyDescent="0.25">
      <c r="A6" s="82" t="s">
        <v>1</v>
      </c>
      <c r="B6" s="206">
        <v>13</v>
      </c>
      <c r="C6" s="206">
        <v>23</v>
      </c>
      <c r="D6" s="207">
        <v>4</v>
      </c>
      <c r="E6" s="207">
        <v>37</v>
      </c>
      <c r="F6" s="207">
        <v>9.0434782608695645</v>
      </c>
      <c r="G6" s="207">
        <v>8</v>
      </c>
      <c r="H6" s="207">
        <v>102</v>
      </c>
      <c r="I6" s="207">
        <v>19.043478260869566</v>
      </c>
      <c r="J6" s="207">
        <v>2.5</v>
      </c>
      <c r="K6" s="207">
        <v>637</v>
      </c>
      <c r="L6" s="207">
        <v>73.083333333333329</v>
      </c>
      <c r="M6" s="207"/>
      <c r="N6" s="207"/>
      <c r="O6" s="207"/>
      <c r="P6" s="84" t="s">
        <v>2344</v>
      </c>
      <c r="Q6" s="82" t="s">
        <v>1</v>
      </c>
      <c r="R6" s="208">
        <v>15</v>
      </c>
      <c r="S6" s="208">
        <v>25</v>
      </c>
      <c r="T6" s="208">
        <v>3.5833333333333335</v>
      </c>
      <c r="U6" s="208">
        <v>18.333333333333332</v>
      </c>
      <c r="V6" s="208">
        <v>6.7244491695386595</v>
      </c>
      <c r="W6" s="208">
        <v>9</v>
      </c>
      <c r="X6" s="208">
        <v>144.11666666666667</v>
      </c>
      <c r="Y6" s="208">
        <v>22.868313969573624</v>
      </c>
      <c r="Z6" s="208">
        <v>19.033333333333335</v>
      </c>
      <c r="AA6" s="208">
        <v>192.95524691358114</v>
      </c>
      <c r="AB6" s="208">
        <v>76.059029760383666</v>
      </c>
      <c r="AC6" s="208"/>
      <c r="AD6" s="208"/>
      <c r="AE6" s="208"/>
      <c r="AF6" s="84" t="s">
        <v>2344</v>
      </c>
      <c r="AG6" s="82" t="s">
        <v>1</v>
      </c>
      <c r="AH6" s="208">
        <v>15</v>
      </c>
      <c r="AI6" s="208">
        <v>25</v>
      </c>
      <c r="AJ6" s="208">
        <v>3</v>
      </c>
      <c r="AK6" s="208">
        <v>60</v>
      </c>
      <c r="AL6" s="208">
        <v>7</v>
      </c>
      <c r="AM6" s="208">
        <v>9</v>
      </c>
      <c r="AN6" s="208">
        <v>139</v>
      </c>
      <c r="AO6" s="208">
        <v>22</v>
      </c>
      <c r="AP6" s="208">
        <v>21</v>
      </c>
      <c r="AQ6" s="208">
        <v>291</v>
      </c>
      <c r="AR6" s="208">
        <v>75</v>
      </c>
      <c r="AS6" s="208" t="s">
        <v>71</v>
      </c>
      <c r="AT6" s="208" t="s">
        <v>71</v>
      </c>
      <c r="AU6" s="208" t="s">
        <v>71</v>
      </c>
      <c r="AV6" s="84" t="s">
        <v>2344</v>
      </c>
    </row>
    <row r="7" spans="1:48" ht="21.75" customHeight="1" x14ac:dyDescent="0.25">
      <c r="A7" s="209" t="s">
        <v>2</v>
      </c>
      <c r="B7" s="206">
        <v>2</v>
      </c>
      <c r="C7" s="206">
        <v>2</v>
      </c>
      <c r="D7" s="207">
        <v>2</v>
      </c>
      <c r="E7" s="207">
        <v>2</v>
      </c>
      <c r="F7" s="207">
        <v>2</v>
      </c>
      <c r="G7" s="207">
        <v>5</v>
      </c>
      <c r="H7" s="207">
        <v>5</v>
      </c>
      <c r="I7" s="207">
        <v>5</v>
      </c>
      <c r="J7" s="207">
        <v>2.5</v>
      </c>
      <c r="K7" s="207">
        <v>250</v>
      </c>
      <c r="L7" s="207">
        <v>69.5</v>
      </c>
      <c r="M7" s="207"/>
      <c r="N7" s="207"/>
      <c r="O7" s="207"/>
      <c r="P7" s="84" t="s">
        <v>2345</v>
      </c>
      <c r="Q7" s="209" t="s">
        <v>2</v>
      </c>
      <c r="R7" s="16" t="s">
        <v>34</v>
      </c>
      <c r="S7" s="16" t="s">
        <v>34</v>
      </c>
      <c r="T7" s="16" t="s">
        <v>34</v>
      </c>
      <c r="U7" s="16" t="s">
        <v>34</v>
      </c>
      <c r="V7" s="16" t="s">
        <v>34</v>
      </c>
      <c r="W7" s="16" t="s">
        <v>34</v>
      </c>
      <c r="X7" s="16" t="s">
        <v>34</v>
      </c>
      <c r="Y7" s="16" t="s">
        <v>34</v>
      </c>
      <c r="Z7" s="16" t="s">
        <v>34</v>
      </c>
      <c r="AA7" s="16" t="s">
        <v>34</v>
      </c>
      <c r="AB7" s="16" t="s">
        <v>34</v>
      </c>
      <c r="AC7" s="16" t="s">
        <v>34</v>
      </c>
      <c r="AD7" s="16" t="s">
        <v>34</v>
      </c>
      <c r="AE7" s="16" t="s">
        <v>34</v>
      </c>
      <c r="AF7" s="84" t="s">
        <v>2345</v>
      </c>
      <c r="AG7" s="209" t="s">
        <v>2</v>
      </c>
      <c r="AH7" s="16">
        <v>2</v>
      </c>
      <c r="AI7" s="16">
        <v>2</v>
      </c>
      <c r="AJ7" s="16">
        <v>2</v>
      </c>
      <c r="AK7" s="16">
        <v>17</v>
      </c>
      <c r="AL7" s="16">
        <v>3</v>
      </c>
      <c r="AM7" s="16">
        <v>5</v>
      </c>
      <c r="AN7" s="16">
        <v>17</v>
      </c>
      <c r="AO7" s="16">
        <v>7</v>
      </c>
      <c r="AP7" s="16">
        <v>4</v>
      </c>
      <c r="AQ7" s="16">
        <v>190</v>
      </c>
      <c r="AR7" s="16">
        <v>69</v>
      </c>
      <c r="AS7" s="208" t="s">
        <v>71</v>
      </c>
      <c r="AT7" s="208" t="s">
        <v>71</v>
      </c>
      <c r="AU7" s="208" t="s">
        <v>71</v>
      </c>
      <c r="AV7" s="84" t="s">
        <v>2345</v>
      </c>
    </row>
    <row r="8" spans="1:48" ht="21.75" customHeight="1" x14ac:dyDescent="0.25">
      <c r="A8" s="82" t="s">
        <v>3</v>
      </c>
      <c r="B8" s="206">
        <v>13</v>
      </c>
      <c r="C8" s="206">
        <v>22</v>
      </c>
      <c r="D8" s="207">
        <v>2</v>
      </c>
      <c r="E8" s="207">
        <v>26</v>
      </c>
      <c r="F8" s="207">
        <v>6.7272727272727275</v>
      </c>
      <c r="G8" s="207">
        <v>5</v>
      </c>
      <c r="H8" s="207">
        <v>39</v>
      </c>
      <c r="I8" s="207">
        <v>13.954545454545455</v>
      </c>
      <c r="J8" s="207">
        <v>12</v>
      </c>
      <c r="K8" s="207">
        <v>478</v>
      </c>
      <c r="L8" s="207">
        <v>73.954545454545453</v>
      </c>
      <c r="M8" s="207"/>
      <c r="N8" s="207"/>
      <c r="O8" s="207"/>
      <c r="P8" s="84" t="s">
        <v>2346</v>
      </c>
      <c r="Q8" s="82" t="s">
        <v>3</v>
      </c>
      <c r="R8" s="208">
        <v>13</v>
      </c>
      <c r="S8" s="208">
        <v>23</v>
      </c>
      <c r="T8" s="208">
        <v>2.5</v>
      </c>
      <c r="U8" s="208">
        <v>31.25</v>
      </c>
      <c r="V8" s="208">
        <v>7.3654094503537557</v>
      </c>
      <c r="W8" s="208">
        <v>6.5</v>
      </c>
      <c r="X8" s="208">
        <v>35.166666666666664</v>
      </c>
      <c r="Y8" s="208">
        <v>15.572051978457695</v>
      </c>
      <c r="Z8" s="208">
        <v>10.5</v>
      </c>
      <c r="AA8" s="208">
        <v>392</v>
      </c>
      <c r="AB8" s="208">
        <v>83.885352810919301</v>
      </c>
      <c r="AC8" s="208"/>
      <c r="AD8" s="208"/>
      <c r="AE8" s="208"/>
      <c r="AF8" s="84" t="s">
        <v>2346</v>
      </c>
      <c r="AG8" s="82" t="s">
        <v>3</v>
      </c>
      <c r="AH8" s="208">
        <v>13</v>
      </c>
      <c r="AI8" s="208">
        <v>24</v>
      </c>
      <c r="AJ8" s="208">
        <v>2</v>
      </c>
      <c r="AK8" s="208">
        <v>24</v>
      </c>
      <c r="AL8" s="208">
        <v>7</v>
      </c>
      <c r="AM8" s="208">
        <v>7</v>
      </c>
      <c r="AN8" s="208">
        <v>32</v>
      </c>
      <c r="AO8" s="208">
        <v>15</v>
      </c>
      <c r="AP8" s="208">
        <v>15</v>
      </c>
      <c r="AQ8" s="208">
        <v>345</v>
      </c>
      <c r="AR8" s="208">
        <v>78</v>
      </c>
      <c r="AS8" s="208" t="s">
        <v>71</v>
      </c>
      <c r="AT8" s="208" t="s">
        <v>71</v>
      </c>
      <c r="AU8" s="208" t="s">
        <v>71</v>
      </c>
      <c r="AV8" s="84" t="s">
        <v>2346</v>
      </c>
    </row>
    <row r="9" spans="1:48" ht="21.75" customHeight="1" x14ac:dyDescent="0.25">
      <c r="A9" s="82" t="s">
        <v>4</v>
      </c>
      <c r="B9" s="206">
        <v>1</v>
      </c>
      <c r="C9" s="206">
        <v>2</v>
      </c>
      <c r="D9" s="207">
        <v>2</v>
      </c>
      <c r="E9" s="207">
        <v>31</v>
      </c>
      <c r="F9" s="207">
        <v>6.5</v>
      </c>
      <c r="G9" s="207">
        <v>9</v>
      </c>
      <c r="H9" s="207">
        <v>88</v>
      </c>
      <c r="I9" s="207">
        <v>32</v>
      </c>
      <c r="J9" s="207">
        <v>28</v>
      </c>
      <c r="K9" s="207">
        <v>695</v>
      </c>
      <c r="L9" s="207">
        <v>178</v>
      </c>
      <c r="M9" s="207"/>
      <c r="N9" s="207"/>
      <c r="O9" s="207"/>
      <c r="P9" s="84" t="s">
        <v>2347</v>
      </c>
      <c r="Q9" s="82" t="s">
        <v>4</v>
      </c>
      <c r="R9" s="208">
        <v>1</v>
      </c>
      <c r="S9" s="208">
        <v>2</v>
      </c>
      <c r="T9" s="208">
        <v>2</v>
      </c>
      <c r="U9" s="208">
        <v>10.273333333333333</v>
      </c>
      <c r="V9" s="208">
        <v>4.3022559584178497</v>
      </c>
      <c r="W9" s="208">
        <v>10.281666666666666</v>
      </c>
      <c r="X9" s="208">
        <v>84.214999999999989</v>
      </c>
      <c r="Y9" s="208">
        <v>32.109727387794209</v>
      </c>
      <c r="Z9" s="208">
        <v>23.056666666666668</v>
      </c>
      <c r="AA9" s="208">
        <v>610.56666666666672</v>
      </c>
      <c r="AB9" s="208">
        <v>211.90218965517244</v>
      </c>
      <c r="AC9" s="208"/>
      <c r="AD9" s="208"/>
      <c r="AE9" s="208"/>
      <c r="AF9" s="84" t="s">
        <v>2347</v>
      </c>
      <c r="AG9" s="82" t="s">
        <v>4</v>
      </c>
      <c r="AH9" s="208">
        <v>7</v>
      </c>
      <c r="AI9" s="208">
        <v>8</v>
      </c>
      <c r="AJ9" s="208">
        <v>2</v>
      </c>
      <c r="AK9" s="208">
        <v>28</v>
      </c>
      <c r="AL9" s="208">
        <v>9</v>
      </c>
      <c r="AM9" s="208">
        <v>10</v>
      </c>
      <c r="AN9" s="208">
        <v>71</v>
      </c>
      <c r="AO9" s="208">
        <v>26</v>
      </c>
      <c r="AP9" s="208">
        <v>20</v>
      </c>
      <c r="AQ9" s="208">
        <v>534</v>
      </c>
      <c r="AR9" s="208">
        <v>116</v>
      </c>
      <c r="AS9" s="208">
        <v>9</v>
      </c>
      <c r="AT9" s="208">
        <v>108</v>
      </c>
      <c r="AU9" s="208">
        <v>78</v>
      </c>
      <c r="AV9" s="84" t="s">
        <v>2347</v>
      </c>
    </row>
    <row r="10" spans="1:48" ht="21.75" customHeight="1" x14ac:dyDescent="0.25">
      <c r="A10" s="82" t="s">
        <v>5</v>
      </c>
      <c r="B10" s="206">
        <v>4</v>
      </c>
      <c r="C10" s="206">
        <v>8</v>
      </c>
      <c r="D10" s="207">
        <v>3</v>
      </c>
      <c r="E10" s="207">
        <v>18</v>
      </c>
      <c r="F10" s="207">
        <v>10.5</v>
      </c>
      <c r="G10" s="207">
        <v>13</v>
      </c>
      <c r="H10" s="207">
        <v>56</v>
      </c>
      <c r="I10" s="207">
        <v>23.375</v>
      </c>
      <c r="J10" s="207">
        <v>38</v>
      </c>
      <c r="K10" s="207">
        <v>391</v>
      </c>
      <c r="L10" s="207">
        <v>128.14285714285714</v>
      </c>
      <c r="M10" s="207"/>
      <c r="N10" s="207"/>
      <c r="O10" s="207"/>
      <c r="P10" s="84" t="s">
        <v>2412</v>
      </c>
      <c r="Q10" s="82" t="s">
        <v>5</v>
      </c>
      <c r="R10" s="208">
        <v>4</v>
      </c>
      <c r="S10" s="208">
        <v>8</v>
      </c>
      <c r="T10" s="208">
        <v>3.6666666666666665</v>
      </c>
      <c r="U10" s="208">
        <v>16.5</v>
      </c>
      <c r="V10" s="208">
        <v>9.7877872569481923</v>
      </c>
      <c r="W10" s="208">
        <v>13</v>
      </c>
      <c r="X10" s="208">
        <v>39.833333333333336</v>
      </c>
      <c r="Y10" s="208">
        <v>23.758322581092052</v>
      </c>
      <c r="Z10" s="208">
        <v>9.3333333333333339</v>
      </c>
      <c r="AA10" s="208">
        <v>212</v>
      </c>
      <c r="AB10" s="208">
        <v>110.64863420298911</v>
      </c>
      <c r="AC10" s="208"/>
      <c r="AD10" s="208"/>
      <c r="AE10" s="208"/>
      <c r="AF10" s="84" t="s">
        <v>2412</v>
      </c>
      <c r="AG10" s="82" t="s">
        <v>5</v>
      </c>
      <c r="AH10" s="208">
        <v>5</v>
      </c>
      <c r="AI10" s="208">
        <v>12</v>
      </c>
      <c r="AJ10" s="208">
        <v>4</v>
      </c>
      <c r="AK10" s="208">
        <v>21</v>
      </c>
      <c r="AL10" s="208">
        <v>9</v>
      </c>
      <c r="AM10" s="208">
        <v>13</v>
      </c>
      <c r="AN10" s="208">
        <v>40</v>
      </c>
      <c r="AO10" s="208">
        <v>22</v>
      </c>
      <c r="AP10" s="208">
        <v>22</v>
      </c>
      <c r="AQ10" s="208">
        <v>221</v>
      </c>
      <c r="AR10" s="208">
        <v>85</v>
      </c>
      <c r="AS10" s="208">
        <v>30</v>
      </c>
      <c r="AT10" s="208">
        <v>52</v>
      </c>
      <c r="AU10" s="208">
        <v>45</v>
      </c>
      <c r="AV10" s="84" t="s">
        <v>2412</v>
      </c>
    </row>
    <row r="11" spans="1:48" ht="21.75" customHeight="1" x14ac:dyDescent="0.25">
      <c r="A11" s="82" t="s">
        <v>6</v>
      </c>
      <c r="B11" s="206">
        <v>1</v>
      </c>
      <c r="C11" s="206">
        <v>10</v>
      </c>
      <c r="D11" s="207">
        <v>2</v>
      </c>
      <c r="E11" s="207">
        <v>28</v>
      </c>
      <c r="F11" s="207">
        <v>4.9000000000000004</v>
      </c>
      <c r="G11" s="207">
        <v>11</v>
      </c>
      <c r="H11" s="207">
        <v>209</v>
      </c>
      <c r="I11" s="207">
        <v>61.7</v>
      </c>
      <c r="J11" s="207">
        <v>21</v>
      </c>
      <c r="K11" s="207">
        <v>841</v>
      </c>
      <c r="L11" s="207">
        <v>216.5</v>
      </c>
      <c r="M11" s="207">
        <v>14</v>
      </c>
      <c r="N11" s="207">
        <v>232</v>
      </c>
      <c r="O11" s="207">
        <v>80.333333333333329</v>
      </c>
      <c r="P11" s="84" t="s">
        <v>2349</v>
      </c>
      <c r="Q11" s="82" t="s">
        <v>6</v>
      </c>
      <c r="R11" s="208">
        <v>1</v>
      </c>
      <c r="S11" s="208">
        <v>9</v>
      </c>
      <c r="T11" s="208">
        <v>2</v>
      </c>
      <c r="U11" s="208">
        <v>42</v>
      </c>
      <c r="V11" s="208">
        <v>7.0178871624174484</v>
      </c>
      <c r="W11" s="208">
        <v>5</v>
      </c>
      <c r="X11" s="208">
        <v>270</v>
      </c>
      <c r="Y11" s="208">
        <v>66.699744405259935</v>
      </c>
      <c r="Z11" s="208">
        <v>24</v>
      </c>
      <c r="AA11" s="208">
        <v>772</v>
      </c>
      <c r="AB11" s="208">
        <v>276.16164604279322</v>
      </c>
      <c r="AC11" s="208">
        <v>45.529167122689358</v>
      </c>
      <c r="AD11" s="208">
        <v>25.470623429196003</v>
      </c>
      <c r="AE11" s="208">
        <v>109.35998027806738</v>
      </c>
      <c r="AF11" s="84" t="s">
        <v>2349</v>
      </c>
      <c r="AG11" s="82" t="s">
        <v>6</v>
      </c>
      <c r="AH11" s="208">
        <v>1</v>
      </c>
      <c r="AI11" s="208">
        <v>10</v>
      </c>
      <c r="AJ11" s="208">
        <v>2</v>
      </c>
      <c r="AK11" s="208">
        <v>44</v>
      </c>
      <c r="AL11" s="208">
        <v>7</v>
      </c>
      <c r="AM11" s="208">
        <v>14</v>
      </c>
      <c r="AN11" s="208">
        <v>216</v>
      </c>
      <c r="AO11" s="208">
        <v>68</v>
      </c>
      <c r="AP11" s="208">
        <v>33</v>
      </c>
      <c r="AQ11" s="208">
        <v>1141</v>
      </c>
      <c r="AR11" s="208">
        <v>241</v>
      </c>
      <c r="AS11" s="208">
        <v>13</v>
      </c>
      <c r="AT11" s="208">
        <v>227</v>
      </c>
      <c r="AU11" s="208">
        <v>101</v>
      </c>
      <c r="AV11" s="84" t="s">
        <v>2349</v>
      </c>
    </row>
    <row r="12" spans="1:48" ht="21.75" customHeight="1" x14ac:dyDescent="0.25">
      <c r="A12" s="82" t="s">
        <v>7</v>
      </c>
      <c r="B12" s="206">
        <v>17</v>
      </c>
      <c r="C12" s="206">
        <v>17</v>
      </c>
      <c r="D12" s="207">
        <v>2</v>
      </c>
      <c r="E12" s="207">
        <v>14</v>
      </c>
      <c r="F12" s="207">
        <v>4.8235294117647056</v>
      </c>
      <c r="G12" s="207">
        <v>5</v>
      </c>
      <c r="H12" s="207">
        <v>27</v>
      </c>
      <c r="I12" s="207">
        <v>9.5294117647058822</v>
      </c>
      <c r="J12" s="207">
        <v>13</v>
      </c>
      <c r="K12" s="207">
        <v>168</v>
      </c>
      <c r="L12" s="207">
        <v>55.235294117647058</v>
      </c>
      <c r="M12" s="207">
        <v>9</v>
      </c>
      <c r="N12" s="207">
        <v>53</v>
      </c>
      <c r="O12" s="207">
        <v>20.214285714285715</v>
      </c>
      <c r="P12" s="84" t="s">
        <v>2350</v>
      </c>
      <c r="Q12" s="82" t="s">
        <v>7</v>
      </c>
      <c r="R12" s="208">
        <v>17</v>
      </c>
      <c r="S12" s="208">
        <v>18</v>
      </c>
      <c r="T12" s="208">
        <v>2</v>
      </c>
      <c r="U12" s="208">
        <v>33</v>
      </c>
      <c r="V12" s="208">
        <v>5.2643128371371724</v>
      </c>
      <c r="W12" s="208">
        <v>4.5</v>
      </c>
      <c r="X12" s="208">
        <v>69.28</v>
      </c>
      <c r="Y12" s="208">
        <v>10.822670763707279</v>
      </c>
      <c r="Z12" s="208">
        <v>13.49</v>
      </c>
      <c r="AA12" s="208">
        <v>423.87666666666661</v>
      </c>
      <c r="AB12" s="208">
        <v>69.580712002301183</v>
      </c>
      <c r="AC12" s="208">
        <v>131</v>
      </c>
      <c r="AD12" s="208">
        <v>35.395348837209305</v>
      </c>
      <c r="AE12" s="208">
        <v>29.725584049713341</v>
      </c>
      <c r="AF12" s="84" t="s">
        <v>2350</v>
      </c>
      <c r="AG12" s="82" t="s">
        <v>7</v>
      </c>
      <c r="AH12" s="208">
        <v>18</v>
      </c>
      <c r="AI12" s="208">
        <v>18</v>
      </c>
      <c r="AJ12" s="208">
        <v>2</v>
      </c>
      <c r="AK12" s="208">
        <v>17</v>
      </c>
      <c r="AL12" s="208">
        <v>7</v>
      </c>
      <c r="AM12" s="208">
        <v>5</v>
      </c>
      <c r="AN12" s="208">
        <v>37</v>
      </c>
      <c r="AO12" s="208">
        <v>13</v>
      </c>
      <c r="AP12" s="208">
        <v>13</v>
      </c>
      <c r="AQ12" s="208">
        <v>361</v>
      </c>
      <c r="AR12" s="208">
        <v>72</v>
      </c>
      <c r="AS12" s="208">
        <v>5</v>
      </c>
      <c r="AT12" s="208">
        <v>31</v>
      </c>
      <c r="AU12" s="208">
        <v>26</v>
      </c>
      <c r="AV12" s="84" t="s">
        <v>2350</v>
      </c>
    </row>
    <row r="13" spans="1:48" ht="21.75" customHeight="1" x14ac:dyDescent="0.25">
      <c r="A13" s="82" t="s">
        <v>8</v>
      </c>
      <c r="B13" s="206">
        <v>7</v>
      </c>
      <c r="C13" s="206">
        <v>19</v>
      </c>
      <c r="D13" s="207">
        <v>9</v>
      </c>
      <c r="E13" s="207">
        <v>26</v>
      </c>
      <c r="F13" s="207">
        <v>14.263157894736842</v>
      </c>
      <c r="G13" s="207">
        <v>12</v>
      </c>
      <c r="H13" s="207">
        <v>26</v>
      </c>
      <c r="I13" s="207">
        <v>20.05263157894737</v>
      </c>
      <c r="J13" s="207">
        <v>53</v>
      </c>
      <c r="K13" s="207">
        <v>120</v>
      </c>
      <c r="L13" s="207">
        <v>86.78947368421052</v>
      </c>
      <c r="M13" s="207">
        <v>10</v>
      </c>
      <c r="N13" s="207">
        <v>55</v>
      </c>
      <c r="O13" s="207">
        <v>30.421052631578949</v>
      </c>
      <c r="P13" s="84" t="s">
        <v>2351</v>
      </c>
      <c r="Q13" s="82" t="s">
        <v>8</v>
      </c>
      <c r="R13" s="208">
        <v>7</v>
      </c>
      <c r="S13" s="208">
        <v>21</v>
      </c>
      <c r="T13" s="208">
        <v>5.9416666666666673</v>
      </c>
      <c r="U13" s="208">
        <v>31.383333333333336</v>
      </c>
      <c r="V13" s="208">
        <v>13.470885344174587</v>
      </c>
      <c r="W13" s="208">
        <v>8.1916666666666682</v>
      </c>
      <c r="X13" s="208">
        <v>49.983333333333327</v>
      </c>
      <c r="Y13" s="208">
        <v>24.623368583220586</v>
      </c>
      <c r="Z13" s="208">
        <v>51.333333333333336</v>
      </c>
      <c r="AA13" s="208">
        <v>209.66666666666666</v>
      </c>
      <c r="AB13" s="208">
        <v>100.50704098514377</v>
      </c>
      <c r="AC13" s="208">
        <v>62</v>
      </c>
      <c r="AD13" s="208">
        <v>23.536274509803924</v>
      </c>
      <c r="AE13" s="208">
        <v>32.363667895111121</v>
      </c>
      <c r="AF13" s="84" t="s">
        <v>2351</v>
      </c>
      <c r="AG13" s="82" t="s">
        <v>8</v>
      </c>
      <c r="AH13" s="208">
        <v>7</v>
      </c>
      <c r="AI13" s="208">
        <v>24</v>
      </c>
      <c r="AJ13" s="208">
        <v>7</v>
      </c>
      <c r="AK13" s="208">
        <v>53</v>
      </c>
      <c r="AL13" s="208">
        <v>15</v>
      </c>
      <c r="AM13" s="208">
        <v>9</v>
      </c>
      <c r="AN13" s="208">
        <v>85</v>
      </c>
      <c r="AO13" s="208">
        <v>26</v>
      </c>
      <c r="AP13" s="208">
        <v>72</v>
      </c>
      <c r="AQ13" s="208">
        <v>486</v>
      </c>
      <c r="AR13" s="208">
        <v>113</v>
      </c>
      <c r="AS13" s="208">
        <v>8</v>
      </c>
      <c r="AT13" s="208">
        <v>44</v>
      </c>
      <c r="AU13" s="208">
        <v>37</v>
      </c>
      <c r="AV13" s="84" t="s">
        <v>2351</v>
      </c>
    </row>
    <row r="14" spans="1:48" ht="21.75" customHeight="1" x14ac:dyDescent="0.25">
      <c r="A14" s="82" t="s">
        <v>9</v>
      </c>
      <c r="B14" s="206">
        <v>2</v>
      </c>
      <c r="C14" s="206">
        <v>3</v>
      </c>
      <c r="D14" s="207">
        <v>3</v>
      </c>
      <c r="E14" s="207">
        <v>42</v>
      </c>
      <c r="F14" s="207">
        <v>13</v>
      </c>
      <c r="G14" s="207">
        <v>11</v>
      </c>
      <c r="H14" s="207">
        <v>45</v>
      </c>
      <c r="I14" s="207">
        <v>23.333333333333332</v>
      </c>
      <c r="J14" s="207">
        <v>18</v>
      </c>
      <c r="K14" s="207">
        <v>255</v>
      </c>
      <c r="L14" s="207">
        <v>155.33333333333334</v>
      </c>
      <c r="M14" s="207"/>
      <c r="N14" s="207"/>
      <c r="O14" s="207"/>
      <c r="P14" s="84" t="s">
        <v>2352</v>
      </c>
      <c r="Q14" s="82" t="s">
        <v>9</v>
      </c>
      <c r="R14" s="16" t="s">
        <v>34</v>
      </c>
      <c r="S14" s="16" t="s">
        <v>34</v>
      </c>
      <c r="T14" s="16" t="s">
        <v>34</v>
      </c>
      <c r="U14" s="16" t="s">
        <v>34</v>
      </c>
      <c r="V14" s="16" t="s">
        <v>34</v>
      </c>
      <c r="W14" s="16" t="s">
        <v>34</v>
      </c>
      <c r="X14" s="16" t="s">
        <v>34</v>
      </c>
      <c r="Y14" s="16" t="s">
        <v>34</v>
      </c>
      <c r="Z14" s="16" t="s">
        <v>34</v>
      </c>
      <c r="AA14" s="16" t="s">
        <v>34</v>
      </c>
      <c r="AB14" s="16" t="s">
        <v>34</v>
      </c>
      <c r="AC14" s="16" t="s">
        <v>34</v>
      </c>
      <c r="AD14" s="16" t="s">
        <v>34</v>
      </c>
      <c r="AE14" s="16" t="s">
        <v>34</v>
      </c>
      <c r="AF14" s="84" t="s">
        <v>2352</v>
      </c>
      <c r="AG14" s="82" t="s">
        <v>9</v>
      </c>
      <c r="AH14" s="16">
        <v>3</v>
      </c>
      <c r="AI14" s="16">
        <v>5</v>
      </c>
      <c r="AJ14" s="16">
        <v>5</v>
      </c>
      <c r="AK14" s="16">
        <v>18</v>
      </c>
      <c r="AL14" s="16">
        <v>10</v>
      </c>
      <c r="AM14" s="16">
        <v>7</v>
      </c>
      <c r="AN14" s="16">
        <v>31</v>
      </c>
      <c r="AO14" s="16">
        <v>17</v>
      </c>
      <c r="AP14" s="16">
        <v>34</v>
      </c>
      <c r="AQ14" s="16">
        <v>693</v>
      </c>
      <c r="AR14" s="16">
        <v>162</v>
      </c>
      <c r="AS14" s="208" t="s">
        <v>71</v>
      </c>
      <c r="AT14" s="208" t="s">
        <v>71</v>
      </c>
      <c r="AU14" s="208" t="s">
        <v>71</v>
      </c>
      <c r="AV14" s="84" t="s">
        <v>2352</v>
      </c>
    </row>
    <row r="15" spans="1:48" ht="21.75" customHeight="1" x14ac:dyDescent="0.25">
      <c r="A15" s="82" t="s">
        <v>10</v>
      </c>
      <c r="B15" s="206">
        <v>11</v>
      </c>
      <c r="C15" s="206">
        <v>21</v>
      </c>
      <c r="D15" s="207">
        <v>2</v>
      </c>
      <c r="E15" s="207">
        <v>12</v>
      </c>
      <c r="F15" s="207">
        <v>2.0952380952380953</v>
      </c>
      <c r="G15" s="207">
        <v>4.5</v>
      </c>
      <c r="H15" s="207">
        <v>696</v>
      </c>
      <c r="I15" s="207">
        <v>14.19047619047619</v>
      </c>
      <c r="J15" s="207">
        <v>7</v>
      </c>
      <c r="K15" s="207">
        <v>490</v>
      </c>
      <c r="L15" s="207">
        <v>87.285714285714292</v>
      </c>
      <c r="M15" s="207"/>
      <c r="N15" s="207"/>
      <c r="O15" s="207"/>
      <c r="P15" s="84" t="s">
        <v>2353</v>
      </c>
      <c r="Q15" s="82" t="s">
        <v>10</v>
      </c>
      <c r="R15" s="208">
        <v>11</v>
      </c>
      <c r="S15" s="208">
        <v>22</v>
      </c>
      <c r="T15" s="208">
        <v>1.6375</v>
      </c>
      <c r="U15" s="208">
        <v>11.11</v>
      </c>
      <c r="V15" s="208">
        <v>2.2979599760791061</v>
      </c>
      <c r="W15" s="208">
        <v>4.5</v>
      </c>
      <c r="X15" s="208">
        <v>42.995000000000005</v>
      </c>
      <c r="Y15" s="208">
        <v>12.817911362970102</v>
      </c>
      <c r="Z15" s="208">
        <v>9.6666666666666661</v>
      </c>
      <c r="AA15" s="208">
        <v>379.91666666666669</v>
      </c>
      <c r="AB15" s="208">
        <v>80.015079693373409</v>
      </c>
      <c r="AC15" s="208"/>
      <c r="AD15" s="208"/>
      <c r="AE15" s="208"/>
      <c r="AF15" s="84" t="s">
        <v>2353</v>
      </c>
      <c r="AG15" s="82" t="s">
        <v>10</v>
      </c>
      <c r="AH15" s="208">
        <v>14</v>
      </c>
      <c r="AI15" s="208">
        <v>25</v>
      </c>
      <c r="AJ15" s="208">
        <v>2</v>
      </c>
      <c r="AK15" s="208">
        <v>8</v>
      </c>
      <c r="AL15" s="208">
        <v>2</v>
      </c>
      <c r="AM15" s="208">
        <v>5</v>
      </c>
      <c r="AN15" s="208">
        <v>38</v>
      </c>
      <c r="AO15" s="208">
        <v>12</v>
      </c>
      <c r="AP15" s="208">
        <v>10</v>
      </c>
      <c r="AQ15" s="208">
        <v>344</v>
      </c>
      <c r="AR15" s="208">
        <v>78</v>
      </c>
      <c r="AS15" s="208">
        <v>4</v>
      </c>
      <c r="AT15" s="208">
        <v>38</v>
      </c>
      <c r="AU15" s="208">
        <v>30</v>
      </c>
      <c r="AV15" s="84" t="s">
        <v>2353</v>
      </c>
    </row>
    <row r="16" spans="1:48" ht="21.75" customHeight="1" x14ac:dyDescent="0.25">
      <c r="A16" s="82" t="s">
        <v>11</v>
      </c>
      <c r="B16" s="206">
        <v>1</v>
      </c>
      <c r="C16" s="206">
        <v>3</v>
      </c>
      <c r="D16" s="207">
        <v>2</v>
      </c>
      <c r="E16" s="207">
        <v>23</v>
      </c>
      <c r="F16" s="207">
        <v>5.333333333333333</v>
      </c>
      <c r="G16" s="207">
        <v>4.5</v>
      </c>
      <c r="H16" s="207">
        <v>23</v>
      </c>
      <c r="I16" s="207">
        <v>13</v>
      </c>
      <c r="J16" s="207">
        <v>46</v>
      </c>
      <c r="K16" s="207">
        <v>198</v>
      </c>
      <c r="L16" s="207">
        <v>123</v>
      </c>
      <c r="M16" s="207"/>
      <c r="N16" s="207"/>
      <c r="O16" s="207"/>
      <c r="P16" s="84" t="s">
        <v>2389</v>
      </c>
      <c r="Q16" s="82" t="s">
        <v>11</v>
      </c>
      <c r="R16" s="208">
        <v>1</v>
      </c>
      <c r="S16" s="208">
        <v>3</v>
      </c>
      <c r="T16" s="208">
        <v>1.8333333333333333</v>
      </c>
      <c r="U16" s="208">
        <v>11</v>
      </c>
      <c r="V16" s="208">
        <v>3.5518932497337268</v>
      </c>
      <c r="W16" s="208">
        <v>10.033333333333333</v>
      </c>
      <c r="X16" s="208">
        <v>25.083333333333332</v>
      </c>
      <c r="Y16" s="208">
        <v>16.93319192491812</v>
      </c>
      <c r="Z16" s="208">
        <v>83</v>
      </c>
      <c r="AA16" s="208">
        <v>180.66666666666666</v>
      </c>
      <c r="AB16" s="208">
        <v>130.9879981313513</v>
      </c>
      <c r="AC16" s="208"/>
      <c r="AD16" s="208"/>
      <c r="AE16" s="208"/>
      <c r="AF16" s="84" t="s">
        <v>2389</v>
      </c>
      <c r="AG16" s="82" t="s">
        <v>11</v>
      </c>
      <c r="AH16" s="208">
        <v>1</v>
      </c>
      <c r="AI16" s="208">
        <v>3</v>
      </c>
      <c r="AJ16" s="208">
        <v>2</v>
      </c>
      <c r="AK16" s="208">
        <v>6</v>
      </c>
      <c r="AL16" s="208">
        <v>4</v>
      </c>
      <c r="AM16" s="208">
        <v>8</v>
      </c>
      <c r="AN16" s="208">
        <v>27</v>
      </c>
      <c r="AO16" s="208">
        <v>18</v>
      </c>
      <c r="AP16" s="208">
        <v>52</v>
      </c>
      <c r="AQ16" s="208">
        <v>220</v>
      </c>
      <c r="AR16" s="208">
        <v>149</v>
      </c>
      <c r="AS16" s="208" t="s">
        <v>71</v>
      </c>
      <c r="AT16" s="208" t="s">
        <v>71</v>
      </c>
      <c r="AU16" s="208" t="s">
        <v>71</v>
      </c>
      <c r="AV16" s="84" t="s">
        <v>2389</v>
      </c>
    </row>
    <row r="17" spans="1:48" ht="21.75" customHeight="1" x14ac:dyDescent="0.25">
      <c r="A17" s="82" t="s">
        <v>12</v>
      </c>
      <c r="B17" s="206">
        <v>4</v>
      </c>
      <c r="C17" s="206">
        <v>6</v>
      </c>
      <c r="D17" s="207">
        <v>9</v>
      </c>
      <c r="E17" s="207">
        <v>31</v>
      </c>
      <c r="F17" s="207">
        <v>14.333333333333334</v>
      </c>
      <c r="G17" s="207">
        <v>30</v>
      </c>
      <c r="H17" s="207">
        <v>50</v>
      </c>
      <c r="I17" s="207">
        <v>36</v>
      </c>
      <c r="J17" s="207">
        <v>46</v>
      </c>
      <c r="K17" s="207">
        <v>862</v>
      </c>
      <c r="L17" s="207">
        <v>172.16666666666666</v>
      </c>
      <c r="M17" s="207"/>
      <c r="N17" s="207"/>
      <c r="O17" s="207"/>
      <c r="P17" s="84" t="s">
        <v>2355</v>
      </c>
      <c r="Q17" s="82" t="s">
        <v>12</v>
      </c>
      <c r="R17" s="208">
        <v>7</v>
      </c>
      <c r="S17" s="208">
        <v>10</v>
      </c>
      <c r="T17" s="208">
        <v>8.9719999999999995</v>
      </c>
      <c r="U17" s="208">
        <v>69.724999999999994</v>
      </c>
      <c r="V17" s="208">
        <v>21.867753742279877</v>
      </c>
      <c r="W17" s="208">
        <v>16.934999999999999</v>
      </c>
      <c r="X17" s="208">
        <v>108.02500000000001</v>
      </c>
      <c r="Y17" s="208">
        <v>37.755694279228841</v>
      </c>
      <c r="Z17" s="208">
        <v>49.966666666666669</v>
      </c>
      <c r="AA17" s="208">
        <v>402.35999999999996</v>
      </c>
      <c r="AB17" s="208">
        <v>180.53309028702128</v>
      </c>
      <c r="AC17" s="208"/>
      <c r="AD17" s="208"/>
      <c r="AE17" s="208"/>
      <c r="AF17" s="84" t="s">
        <v>2355</v>
      </c>
      <c r="AG17" s="82" t="s">
        <v>12</v>
      </c>
      <c r="AH17" s="208">
        <v>7</v>
      </c>
      <c r="AI17" s="208">
        <v>10</v>
      </c>
      <c r="AJ17" s="208">
        <v>11</v>
      </c>
      <c r="AK17" s="208">
        <v>43</v>
      </c>
      <c r="AL17" s="208">
        <v>21</v>
      </c>
      <c r="AM17" s="208">
        <v>16</v>
      </c>
      <c r="AN17" s="208">
        <v>56</v>
      </c>
      <c r="AO17" s="208">
        <v>38</v>
      </c>
      <c r="AP17" s="208">
        <v>36</v>
      </c>
      <c r="AQ17" s="208">
        <v>370</v>
      </c>
      <c r="AR17" s="208">
        <v>178</v>
      </c>
      <c r="AS17" s="208" t="s">
        <v>71</v>
      </c>
      <c r="AT17" s="208" t="s">
        <v>71</v>
      </c>
      <c r="AU17" s="208" t="s">
        <v>71</v>
      </c>
      <c r="AV17" s="84" t="s">
        <v>2355</v>
      </c>
    </row>
    <row r="18" spans="1:48" ht="21.75" customHeight="1" x14ac:dyDescent="0.25">
      <c r="A18" s="82" t="s">
        <v>13</v>
      </c>
      <c r="B18" s="206">
        <v>16</v>
      </c>
      <c r="C18" s="206">
        <v>26</v>
      </c>
      <c r="D18" s="207">
        <v>2</v>
      </c>
      <c r="E18" s="207">
        <v>33</v>
      </c>
      <c r="F18" s="207">
        <v>8.0384615384615383</v>
      </c>
      <c r="G18" s="207">
        <v>5</v>
      </c>
      <c r="H18" s="207">
        <v>83</v>
      </c>
      <c r="I18" s="207">
        <v>18.5</v>
      </c>
      <c r="J18" s="207">
        <v>3</v>
      </c>
      <c r="K18" s="207">
        <v>902</v>
      </c>
      <c r="L18" s="207">
        <v>90.84615384615384</v>
      </c>
      <c r="M18" s="207"/>
      <c r="N18" s="207"/>
      <c r="O18" s="207"/>
      <c r="P18" s="84" t="s">
        <v>2356</v>
      </c>
      <c r="Q18" s="82" t="s">
        <v>13</v>
      </c>
      <c r="R18" s="208">
        <v>15</v>
      </c>
      <c r="S18" s="208">
        <v>25</v>
      </c>
      <c r="T18" s="208">
        <v>2</v>
      </c>
      <c r="U18" s="208">
        <v>29.783333333333331</v>
      </c>
      <c r="V18" s="208">
        <v>3.4972467568384333</v>
      </c>
      <c r="W18" s="208">
        <v>4.5</v>
      </c>
      <c r="X18" s="208">
        <v>68.050000000000011</v>
      </c>
      <c r="Y18" s="208">
        <v>20.704712004896177</v>
      </c>
      <c r="Z18" s="208">
        <v>8.6666666666666661</v>
      </c>
      <c r="AA18" s="208">
        <v>336.33333333333331</v>
      </c>
      <c r="AB18" s="208">
        <v>79.971873790534886</v>
      </c>
      <c r="AC18" s="208">
        <v>34.700000000000003</v>
      </c>
      <c r="AD18" s="208">
        <v>24.426829268292678</v>
      </c>
      <c r="AE18" s="208">
        <v>43.214447230181868</v>
      </c>
      <c r="AF18" s="84" t="s">
        <v>2356</v>
      </c>
      <c r="AG18" s="82" t="s">
        <v>13</v>
      </c>
      <c r="AH18" s="208">
        <v>18</v>
      </c>
      <c r="AI18" s="208">
        <v>30</v>
      </c>
      <c r="AJ18" s="208">
        <v>2</v>
      </c>
      <c r="AK18" s="208">
        <v>24</v>
      </c>
      <c r="AL18" s="208">
        <v>3</v>
      </c>
      <c r="AM18" s="208">
        <v>5</v>
      </c>
      <c r="AN18" s="208">
        <v>62</v>
      </c>
      <c r="AO18" s="208">
        <v>21</v>
      </c>
      <c r="AP18" s="208">
        <v>3</v>
      </c>
      <c r="AQ18" s="208">
        <v>358</v>
      </c>
      <c r="AR18" s="208">
        <v>79</v>
      </c>
      <c r="AS18" s="208">
        <v>5</v>
      </c>
      <c r="AT18" s="208">
        <v>28</v>
      </c>
      <c r="AU18" s="208">
        <v>37</v>
      </c>
      <c r="AV18" s="84" t="s">
        <v>2356</v>
      </c>
    </row>
    <row r="19" spans="1:48" ht="21.75" customHeight="1" x14ac:dyDescent="0.25">
      <c r="A19" s="82" t="s">
        <v>14</v>
      </c>
      <c r="B19" s="206">
        <v>11</v>
      </c>
      <c r="C19" s="206">
        <v>24</v>
      </c>
      <c r="D19" s="207">
        <v>2</v>
      </c>
      <c r="E19" s="207">
        <v>75</v>
      </c>
      <c r="F19" s="207">
        <v>4.208333333333333</v>
      </c>
      <c r="G19" s="207">
        <v>4.5</v>
      </c>
      <c r="H19" s="207">
        <v>36</v>
      </c>
      <c r="I19" s="207">
        <v>12.583333333333334</v>
      </c>
      <c r="J19" s="207">
        <v>7</v>
      </c>
      <c r="K19" s="207">
        <v>279</v>
      </c>
      <c r="L19" s="207">
        <v>54.666666666666664</v>
      </c>
      <c r="M19" s="207"/>
      <c r="N19" s="207"/>
      <c r="O19" s="207"/>
      <c r="P19" s="84" t="s">
        <v>2357</v>
      </c>
      <c r="Q19" s="82" t="s">
        <v>14</v>
      </c>
      <c r="R19" s="208">
        <v>11</v>
      </c>
      <c r="S19" s="208">
        <v>24</v>
      </c>
      <c r="T19" s="208">
        <v>2</v>
      </c>
      <c r="U19" s="208">
        <v>19.3</v>
      </c>
      <c r="V19" s="208">
        <v>3.7854021320503897</v>
      </c>
      <c r="W19" s="208">
        <v>4.5</v>
      </c>
      <c r="X19" s="208">
        <v>91.006666666666661</v>
      </c>
      <c r="Y19" s="208">
        <v>16.038731944088394</v>
      </c>
      <c r="Z19" s="208">
        <v>6.666666666666667</v>
      </c>
      <c r="AA19" s="208">
        <v>232.33333333333334</v>
      </c>
      <c r="AB19" s="208">
        <v>47.008910350755372</v>
      </c>
      <c r="AC19" s="208"/>
      <c r="AD19" s="208"/>
      <c r="AE19" s="208"/>
      <c r="AF19" s="84" t="s">
        <v>2357</v>
      </c>
      <c r="AG19" s="82" t="s">
        <v>14</v>
      </c>
      <c r="AH19" s="208">
        <v>11</v>
      </c>
      <c r="AI19" s="208">
        <v>24</v>
      </c>
      <c r="AJ19" s="208">
        <v>2</v>
      </c>
      <c r="AK19" s="208">
        <v>19</v>
      </c>
      <c r="AL19" s="208">
        <v>4</v>
      </c>
      <c r="AM19" s="208">
        <v>5</v>
      </c>
      <c r="AN19" s="208">
        <v>60</v>
      </c>
      <c r="AO19" s="208">
        <v>16</v>
      </c>
      <c r="AP19" s="208">
        <v>5</v>
      </c>
      <c r="AQ19" s="208">
        <v>159</v>
      </c>
      <c r="AR19" s="208">
        <v>48</v>
      </c>
      <c r="AS19" s="208" t="s">
        <v>71</v>
      </c>
      <c r="AT19" s="208" t="s">
        <v>71</v>
      </c>
      <c r="AU19" s="208" t="s">
        <v>71</v>
      </c>
      <c r="AV19" s="84" t="s">
        <v>2357</v>
      </c>
    </row>
    <row r="20" spans="1:48" ht="21.75" customHeight="1" x14ac:dyDescent="0.25">
      <c r="A20" s="82" t="s">
        <v>15</v>
      </c>
      <c r="B20" s="206">
        <v>9</v>
      </c>
      <c r="C20" s="206">
        <v>22</v>
      </c>
      <c r="D20" s="207">
        <v>7.5</v>
      </c>
      <c r="E20" s="207">
        <v>44</v>
      </c>
      <c r="F20" s="207">
        <v>10.5</v>
      </c>
      <c r="G20" s="207">
        <v>5</v>
      </c>
      <c r="H20" s="207">
        <v>49</v>
      </c>
      <c r="I20" s="207">
        <v>18.045454545454547</v>
      </c>
      <c r="J20" s="207">
        <v>27</v>
      </c>
      <c r="K20" s="207">
        <v>458</v>
      </c>
      <c r="L20" s="207">
        <v>119.59090909090909</v>
      </c>
      <c r="M20" s="207">
        <v>108</v>
      </c>
      <c r="N20" s="207">
        <v>36</v>
      </c>
      <c r="O20" s="207">
        <v>62.5</v>
      </c>
      <c r="P20" s="84" t="s">
        <v>2358</v>
      </c>
      <c r="Q20" s="82" t="s">
        <v>15</v>
      </c>
      <c r="R20" s="208">
        <v>13</v>
      </c>
      <c r="S20" s="208">
        <v>36</v>
      </c>
      <c r="T20" s="208">
        <v>2</v>
      </c>
      <c r="U20" s="208">
        <v>38.333333333333336</v>
      </c>
      <c r="V20" s="208">
        <v>10.596570233498792</v>
      </c>
      <c r="W20" s="208">
        <v>4.5</v>
      </c>
      <c r="X20" s="208">
        <v>66.316666666666663</v>
      </c>
      <c r="Y20" s="208">
        <v>18.760245626654751</v>
      </c>
      <c r="Z20" s="208">
        <v>3</v>
      </c>
      <c r="AA20" s="208">
        <v>248</v>
      </c>
      <c r="AB20" s="208">
        <v>83.141957041471713</v>
      </c>
      <c r="AC20" s="208">
        <v>80</v>
      </c>
      <c r="AD20" s="208">
        <v>46</v>
      </c>
      <c r="AE20" s="208">
        <v>37.880452112329991</v>
      </c>
      <c r="AF20" s="84" t="s">
        <v>2358</v>
      </c>
      <c r="AG20" s="82" t="s">
        <v>15</v>
      </c>
      <c r="AH20" s="208">
        <v>14</v>
      </c>
      <c r="AI20" s="208">
        <v>40</v>
      </c>
      <c r="AJ20" s="208">
        <v>2</v>
      </c>
      <c r="AK20" s="208">
        <v>62</v>
      </c>
      <c r="AL20" s="208">
        <v>11</v>
      </c>
      <c r="AM20" s="208">
        <v>5</v>
      </c>
      <c r="AN20" s="208">
        <v>83</v>
      </c>
      <c r="AO20" s="208">
        <v>19</v>
      </c>
      <c r="AP20" s="208">
        <v>17</v>
      </c>
      <c r="AQ20" s="208">
        <v>544</v>
      </c>
      <c r="AR20" s="208">
        <v>83</v>
      </c>
      <c r="AS20" s="208">
        <v>11</v>
      </c>
      <c r="AT20" s="208">
        <v>35</v>
      </c>
      <c r="AU20" s="208">
        <v>38</v>
      </c>
      <c r="AV20" s="84" t="s">
        <v>2358</v>
      </c>
    </row>
    <row r="21" spans="1:48" ht="21.75" customHeight="1" x14ac:dyDescent="0.25">
      <c r="A21" s="82" t="s">
        <v>16</v>
      </c>
      <c r="B21" s="206">
        <v>22</v>
      </c>
      <c r="C21" s="206">
        <v>68</v>
      </c>
      <c r="D21" s="207">
        <v>2</v>
      </c>
      <c r="E21" s="207">
        <v>366</v>
      </c>
      <c r="F21" s="207">
        <v>17.088235294117649</v>
      </c>
      <c r="G21" s="207">
        <v>4.5</v>
      </c>
      <c r="H21" s="207">
        <v>247</v>
      </c>
      <c r="I21" s="207">
        <v>34.058823529411768</v>
      </c>
      <c r="J21" s="207">
        <v>3</v>
      </c>
      <c r="K21" s="207">
        <v>930</v>
      </c>
      <c r="L21" s="207">
        <v>109.82352941176471</v>
      </c>
      <c r="M21" s="207"/>
      <c r="N21" s="207"/>
      <c r="O21" s="207"/>
      <c r="P21" s="84" t="s">
        <v>2359</v>
      </c>
      <c r="Q21" s="82" t="s">
        <v>16</v>
      </c>
      <c r="R21" s="208">
        <v>22</v>
      </c>
      <c r="S21" s="208">
        <v>67</v>
      </c>
      <c r="T21" s="208">
        <v>1.5</v>
      </c>
      <c r="U21" s="208">
        <v>102.16666666666667</v>
      </c>
      <c r="V21" s="208">
        <v>14.839265435039474</v>
      </c>
      <c r="W21" s="208">
        <v>4.5</v>
      </c>
      <c r="X21" s="208">
        <v>330.83333333333331</v>
      </c>
      <c r="Y21" s="208">
        <v>38.834211512935305</v>
      </c>
      <c r="Z21" s="208">
        <v>3</v>
      </c>
      <c r="AA21" s="208">
        <v>609</v>
      </c>
      <c r="AB21" s="208">
        <v>107.02111815652265</v>
      </c>
      <c r="AC21" s="208"/>
      <c r="AD21" s="208"/>
      <c r="AE21" s="208"/>
      <c r="AF21" s="84" t="s">
        <v>2359</v>
      </c>
      <c r="AG21" s="82" t="s">
        <v>16</v>
      </c>
      <c r="AH21" s="208">
        <v>26</v>
      </c>
      <c r="AI21" s="208">
        <v>81</v>
      </c>
      <c r="AJ21" s="208">
        <v>2</v>
      </c>
      <c r="AK21" s="208">
        <v>89</v>
      </c>
      <c r="AL21" s="208">
        <v>15</v>
      </c>
      <c r="AM21" s="208">
        <v>5</v>
      </c>
      <c r="AN21" s="208">
        <v>279</v>
      </c>
      <c r="AO21" s="208">
        <v>36</v>
      </c>
      <c r="AP21" s="208">
        <v>3</v>
      </c>
      <c r="AQ21" s="208">
        <v>975</v>
      </c>
      <c r="AR21" s="208">
        <v>103</v>
      </c>
      <c r="AS21" s="208">
        <v>4</v>
      </c>
      <c r="AT21" s="208">
        <v>179</v>
      </c>
      <c r="AU21" s="208">
        <v>40</v>
      </c>
      <c r="AV21" s="84" t="s">
        <v>2359</v>
      </c>
    </row>
    <row r="22" spans="1:48" ht="21.75" customHeight="1" x14ac:dyDescent="0.25">
      <c r="A22" s="209" t="s">
        <v>17</v>
      </c>
      <c r="B22" s="16" t="s">
        <v>34</v>
      </c>
      <c r="C22" s="16" t="s">
        <v>34</v>
      </c>
      <c r="D22" s="16" t="s">
        <v>34</v>
      </c>
      <c r="E22" s="16" t="s">
        <v>34</v>
      </c>
      <c r="F22" s="16" t="s">
        <v>34</v>
      </c>
      <c r="G22" s="16" t="s">
        <v>34</v>
      </c>
      <c r="H22" s="16" t="s">
        <v>34</v>
      </c>
      <c r="I22" s="16" t="s">
        <v>34</v>
      </c>
      <c r="J22" s="16" t="s">
        <v>34</v>
      </c>
      <c r="K22" s="16" t="s">
        <v>34</v>
      </c>
      <c r="L22" s="16" t="s">
        <v>34</v>
      </c>
      <c r="M22" s="16" t="s">
        <v>34</v>
      </c>
      <c r="N22" s="16" t="s">
        <v>34</v>
      </c>
      <c r="O22" s="16" t="s">
        <v>34</v>
      </c>
      <c r="P22" s="84" t="s">
        <v>2360</v>
      </c>
      <c r="Q22" s="209" t="s">
        <v>17</v>
      </c>
      <c r="R22" s="16"/>
      <c r="S22" s="16"/>
      <c r="T22" s="16"/>
      <c r="U22" s="16"/>
      <c r="V22" s="16"/>
      <c r="W22" s="16"/>
      <c r="X22" s="16"/>
      <c r="Y22" s="16"/>
      <c r="Z22" s="16">
        <v>8.3333333333333339</v>
      </c>
      <c r="AA22" s="16">
        <v>95</v>
      </c>
      <c r="AB22" s="16">
        <v>29.460784313725487</v>
      </c>
      <c r="AC22" s="16"/>
      <c r="AD22" s="16"/>
      <c r="AE22" s="16"/>
      <c r="AF22" s="84" t="s">
        <v>2360</v>
      </c>
      <c r="AG22" s="209" t="s">
        <v>17</v>
      </c>
      <c r="AH22" s="16">
        <v>1</v>
      </c>
      <c r="AI22" s="16">
        <v>1</v>
      </c>
      <c r="AJ22" s="16" t="s">
        <v>34</v>
      </c>
      <c r="AK22" s="16" t="s">
        <v>34</v>
      </c>
      <c r="AL22" s="16" t="s">
        <v>34</v>
      </c>
      <c r="AM22" s="16" t="s">
        <v>34</v>
      </c>
      <c r="AN22" s="16" t="s">
        <v>34</v>
      </c>
      <c r="AO22" s="16" t="s">
        <v>34</v>
      </c>
      <c r="AP22" s="16">
        <v>13</v>
      </c>
      <c r="AQ22" s="16">
        <v>75</v>
      </c>
      <c r="AR22" s="16">
        <v>29</v>
      </c>
      <c r="AS22" s="208" t="s">
        <v>71</v>
      </c>
      <c r="AT22" s="208" t="s">
        <v>71</v>
      </c>
      <c r="AU22" s="208" t="s">
        <v>71</v>
      </c>
      <c r="AV22" s="84" t="s">
        <v>2360</v>
      </c>
    </row>
    <row r="23" spans="1:48" ht="21.75" customHeight="1" x14ac:dyDescent="0.25">
      <c r="A23" s="82" t="s">
        <v>18</v>
      </c>
      <c r="B23" s="206">
        <v>6</v>
      </c>
      <c r="C23" s="206">
        <v>7</v>
      </c>
      <c r="D23" s="207">
        <v>2</v>
      </c>
      <c r="E23" s="207">
        <v>42</v>
      </c>
      <c r="F23" s="207">
        <v>5.4285714285714288</v>
      </c>
      <c r="G23" s="207">
        <v>5</v>
      </c>
      <c r="H23" s="207">
        <v>30</v>
      </c>
      <c r="I23" s="207">
        <v>10.428571428571429</v>
      </c>
      <c r="J23" s="207">
        <v>12</v>
      </c>
      <c r="K23" s="207">
        <v>178</v>
      </c>
      <c r="L23" s="207">
        <v>59.285714285714285</v>
      </c>
      <c r="M23" s="207"/>
      <c r="N23" s="207"/>
      <c r="O23" s="207"/>
      <c r="P23" s="84" t="s">
        <v>2361</v>
      </c>
      <c r="Q23" s="82" t="s">
        <v>18</v>
      </c>
      <c r="R23" s="208">
        <v>7</v>
      </c>
      <c r="S23" s="208">
        <v>8</v>
      </c>
      <c r="T23" s="208">
        <v>2</v>
      </c>
      <c r="U23" s="208">
        <v>92.40000000000002</v>
      </c>
      <c r="V23" s="208">
        <v>7.0696522601110212</v>
      </c>
      <c r="W23" s="208">
        <v>4.5</v>
      </c>
      <c r="X23" s="208">
        <v>75.399999999999991</v>
      </c>
      <c r="Y23" s="208">
        <v>12.561386080463835</v>
      </c>
      <c r="Z23" s="208">
        <v>8.7000000000000011</v>
      </c>
      <c r="AA23" s="208">
        <v>270.73333333333335</v>
      </c>
      <c r="AB23" s="208">
        <v>67.548298357618052</v>
      </c>
      <c r="AC23" s="208"/>
      <c r="AD23" s="208"/>
      <c r="AE23" s="208"/>
      <c r="AF23" s="84" t="s">
        <v>2361</v>
      </c>
      <c r="AG23" s="82" t="s">
        <v>18</v>
      </c>
      <c r="AH23" s="208">
        <v>7</v>
      </c>
      <c r="AI23" s="208">
        <v>10</v>
      </c>
      <c r="AJ23" s="208">
        <v>2</v>
      </c>
      <c r="AK23" s="208">
        <v>49</v>
      </c>
      <c r="AL23" s="208">
        <v>5</v>
      </c>
      <c r="AM23" s="208">
        <v>5</v>
      </c>
      <c r="AN23" s="208">
        <v>40</v>
      </c>
      <c r="AO23" s="208">
        <v>12</v>
      </c>
      <c r="AP23" s="208">
        <v>12</v>
      </c>
      <c r="AQ23" s="208">
        <v>256</v>
      </c>
      <c r="AR23" s="208">
        <v>59</v>
      </c>
      <c r="AS23" s="208" t="s">
        <v>71</v>
      </c>
      <c r="AT23" s="208" t="s">
        <v>71</v>
      </c>
      <c r="AU23" s="208" t="s">
        <v>71</v>
      </c>
      <c r="AV23" s="84" t="s">
        <v>2361</v>
      </c>
    </row>
    <row r="24" spans="1:48" ht="21.75" customHeight="1" x14ac:dyDescent="0.25">
      <c r="A24" s="82" t="s">
        <v>19</v>
      </c>
      <c r="B24" s="206">
        <v>4</v>
      </c>
      <c r="C24" s="206">
        <v>11</v>
      </c>
      <c r="D24" s="207">
        <v>2</v>
      </c>
      <c r="E24" s="207">
        <v>8</v>
      </c>
      <c r="F24" s="207">
        <v>2</v>
      </c>
      <c r="G24" s="207">
        <v>5</v>
      </c>
      <c r="H24" s="207">
        <v>36</v>
      </c>
      <c r="I24" s="207">
        <v>6.0909090909090908</v>
      </c>
      <c r="J24" s="207">
        <v>7</v>
      </c>
      <c r="K24" s="207">
        <v>297</v>
      </c>
      <c r="L24" s="207">
        <v>43</v>
      </c>
      <c r="M24" s="207"/>
      <c r="N24" s="207"/>
      <c r="O24" s="207"/>
      <c r="P24" s="84" t="s">
        <v>2362</v>
      </c>
      <c r="Q24" s="82" t="s">
        <v>19</v>
      </c>
      <c r="R24" s="208">
        <v>4</v>
      </c>
      <c r="S24" s="208">
        <v>11</v>
      </c>
      <c r="T24" s="208">
        <v>1.5</v>
      </c>
      <c r="U24" s="208">
        <v>3.2166666666666668</v>
      </c>
      <c r="V24" s="208">
        <v>2.0118841706868995</v>
      </c>
      <c r="W24" s="208">
        <v>4.5</v>
      </c>
      <c r="X24" s="208">
        <v>30.5</v>
      </c>
      <c r="Y24" s="208">
        <v>5.729477096404116</v>
      </c>
      <c r="Z24" s="208">
        <v>4.333333333333333</v>
      </c>
      <c r="AA24" s="208">
        <v>342.66666666666669</v>
      </c>
      <c r="AB24" s="208">
        <v>43.94375722735731</v>
      </c>
      <c r="AC24" s="208"/>
      <c r="AD24" s="208"/>
      <c r="AE24" s="208"/>
      <c r="AF24" s="84" t="s">
        <v>2362</v>
      </c>
      <c r="AG24" s="82" t="s">
        <v>19</v>
      </c>
      <c r="AH24" s="208">
        <v>4</v>
      </c>
      <c r="AI24" s="208">
        <v>11</v>
      </c>
      <c r="AJ24" s="208">
        <v>2</v>
      </c>
      <c r="AK24" s="208">
        <v>5</v>
      </c>
      <c r="AL24" s="208">
        <v>2</v>
      </c>
      <c r="AM24" s="208">
        <v>5</v>
      </c>
      <c r="AN24" s="208">
        <v>37</v>
      </c>
      <c r="AO24" s="208">
        <v>6</v>
      </c>
      <c r="AP24" s="208">
        <v>4</v>
      </c>
      <c r="AQ24" s="208">
        <v>214</v>
      </c>
      <c r="AR24" s="208">
        <v>38</v>
      </c>
      <c r="AS24" s="208" t="s">
        <v>71</v>
      </c>
      <c r="AT24" s="208" t="s">
        <v>71</v>
      </c>
      <c r="AU24" s="208" t="s">
        <v>71</v>
      </c>
      <c r="AV24" s="84" t="s">
        <v>2362</v>
      </c>
    </row>
    <row r="25" spans="1:48" ht="21.75" customHeight="1" x14ac:dyDescent="0.25">
      <c r="A25" s="82" t="s">
        <v>20</v>
      </c>
      <c r="B25" s="210">
        <v>2</v>
      </c>
      <c r="C25" s="210">
        <v>4</v>
      </c>
      <c r="D25" s="208">
        <v>2</v>
      </c>
      <c r="E25" s="208">
        <v>6</v>
      </c>
      <c r="F25" s="208">
        <v>2</v>
      </c>
      <c r="G25" s="208">
        <v>5</v>
      </c>
      <c r="H25" s="208">
        <v>8</v>
      </c>
      <c r="I25" s="208">
        <v>5</v>
      </c>
      <c r="J25" s="208">
        <v>21</v>
      </c>
      <c r="K25" s="208">
        <v>340</v>
      </c>
      <c r="L25" s="208">
        <v>109.5</v>
      </c>
      <c r="M25" s="208"/>
      <c r="N25" s="208"/>
      <c r="O25" s="208"/>
      <c r="P25" s="84" t="s">
        <v>2363</v>
      </c>
      <c r="Q25" s="82" t="s">
        <v>20</v>
      </c>
      <c r="R25" s="208">
        <v>2</v>
      </c>
      <c r="S25" s="208">
        <v>4</v>
      </c>
      <c r="T25" s="208">
        <v>2</v>
      </c>
      <c r="U25" s="208">
        <v>2</v>
      </c>
      <c r="V25" s="208">
        <v>2</v>
      </c>
      <c r="W25" s="208">
        <v>4.5</v>
      </c>
      <c r="X25" s="208">
        <v>30.049999999999997</v>
      </c>
      <c r="Y25" s="208">
        <v>7.8720011045655358</v>
      </c>
      <c r="Z25" s="208">
        <v>14.666666666666666</v>
      </c>
      <c r="AA25" s="208">
        <v>296.66666666666669</v>
      </c>
      <c r="AB25" s="208">
        <v>105.33888897566732</v>
      </c>
      <c r="AC25" s="208"/>
      <c r="AD25" s="208"/>
      <c r="AE25" s="208"/>
      <c r="AF25" s="84" t="s">
        <v>2363</v>
      </c>
      <c r="AG25" s="82" t="s">
        <v>20</v>
      </c>
      <c r="AH25" s="208">
        <v>2</v>
      </c>
      <c r="AI25" s="208">
        <v>4</v>
      </c>
      <c r="AJ25" s="208">
        <v>2</v>
      </c>
      <c r="AK25" s="208">
        <v>2</v>
      </c>
      <c r="AL25" s="208">
        <v>2</v>
      </c>
      <c r="AM25" s="208">
        <v>5</v>
      </c>
      <c r="AN25" s="208">
        <v>30</v>
      </c>
      <c r="AO25" s="208">
        <v>7</v>
      </c>
      <c r="AP25" s="208">
        <v>19</v>
      </c>
      <c r="AQ25" s="208">
        <v>326</v>
      </c>
      <c r="AR25" s="208">
        <v>126</v>
      </c>
      <c r="AS25" s="208" t="s">
        <v>71</v>
      </c>
      <c r="AT25" s="208" t="s">
        <v>71</v>
      </c>
      <c r="AU25" s="208" t="s">
        <v>71</v>
      </c>
      <c r="AV25" s="84" t="s">
        <v>2363</v>
      </c>
    </row>
    <row r="26" spans="1:48" ht="21.75" customHeight="1" x14ac:dyDescent="0.25">
      <c r="A26" s="18" t="s">
        <v>21</v>
      </c>
      <c r="B26" s="210">
        <v>14</v>
      </c>
      <c r="C26" s="210">
        <v>32</v>
      </c>
      <c r="D26" s="208">
        <v>2</v>
      </c>
      <c r="E26" s="208">
        <v>29</v>
      </c>
      <c r="F26" s="208">
        <v>4.59375</v>
      </c>
      <c r="G26" s="208">
        <v>4.5</v>
      </c>
      <c r="H26" s="208">
        <v>52</v>
      </c>
      <c r="I26" s="208">
        <v>17.09375</v>
      </c>
      <c r="J26" s="208">
        <v>9</v>
      </c>
      <c r="K26" s="208">
        <v>551</v>
      </c>
      <c r="L26" s="208">
        <v>88.09375</v>
      </c>
      <c r="M26" s="208"/>
      <c r="N26" s="208"/>
      <c r="O26" s="208"/>
      <c r="P26" s="84" t="s">
        <v>2413</v>
      </c>
      <c r="Q26" s="18" t="s">
        <v>21</v>
      </c>
      <c r="R26" s="208">
        <v>13</v>
      </c>
      <c r="S26" s="208">
        <v>30</v>
      </c>
      <c r="T26" s="208">
        <v>2</v>
      </c>
      <c r="U26" s="208">
        <v>43.050000000000004</v>
      </c>
      <c r="V26" s="208">
        <v>5.8381077310987299</v>
      </c>
      <c r="W26" s="208">
        <v>4.5</v>
      </c>
      <c r="X26" s="208">
        <v>60.5</v>
      </c>
      <c r="Y26" s="208">
        <v>18.205906492132126</v>
      </c>
      <c r="Z26" s="208">
        <v>28.666666666666668</v>
      </c>
      <c r="AA26" s="208">
        <v>715.33333333333337</v>
      </c>
      <c r="AB26" s="208">
        <v>94.342387993172608</v>
      </c>
      <c r="AC26" s="208">
        <v>68.599999999999994</v>
      </c>
      <c r="AD26" s="208">
        <v>36.1216216216216</v>
      </c>
      <c r="AE26" s="208">
        <v>40.979571391113822</v>
      </c>
      <c r="AF26" s="84" t="s">
        <v>2413</v>
      </c>
      <c r="AG26" s="18" t="s">
        <v>21</v>
      </c>
      <c r="AH26" s="208">
        <v>14</v>
      </c>
      <c r="AI26" s="208">
        <v>38</v>
      </c>
      <c r="AJ26" s="208">
        <v>2</v>
      </c>
      <c r="AK26" s="208">
        <v>52</v>
      </c>
      <c r="AL26" s="208">
        <v>6</v>
      </c>
      <c r="AM26" s="208">
        <v>5</v>
      </c>
      <c r="AN26" s="208">
        <v>54</v>
      </c>
      <c r="AO26" s="208">
        <v>18</v>
      </c>
      <c r="AP26" s="208">
        <v>23</v>
      </c>
      <c r="AQ26" s="208">
        <v>339</v>
      </c>
      <c r="AR26" s="208">
        <v>95</v>
      </c>
      <c r="AS26" s="208">
        <v>10</v>
      </c>
      <c r="AT26" s="208">
        <v>25</v>
      </c>
      <c r="AU26" s="208">
        <v>41</v>
      </c>
      <c r="AV26" s="84" t="s">
        <v>2413</v>
      </c>
    </row>
    <row r="27" spans="1:48" ht="21.75" customHeight="1" x14ac:dyDescent="0.25">
      <c r="A27" s="82" t="s">
        <v>22</v>
      </c>
      <c r="B27" s="210">
        <v>14</v>
      </c>
      <c r="C27" s="210">
        <v>27</v>
      </c>
      <c r="D27" s="208">
        <v>4</v>
      </c>
      <c r="E27" s="208">
        <v>19</v>
      </c>
      <c r="F27" s="208">
        <v>8.4074074074074066</v>
      </c>
      <c r="G27" s="208">
        <v>7</v>
      </c>
      <c r="H27" s="208">
        <v>78</v>
      </c>
      <c r="I27" s="208">
        <v>22.481481481481481</v>
      </c>
      <c r="J27" s="208">
        <v>27</v>
      </c>
      <c r="K27" s="208">
        <v>403</v>
      </c>
      <c r="L27" s="208">
        <v>123.4074074074074</v>
      </c>
      <c r="M27" s="208"/>
      <c r="N27" s="208"/>
      <c r="O27" s="208"/>
      <c r="P27" s="84" t="s">
        <v>2364</v>
      </c>
      <c r="Q27" s="82" t="s">
        <v>22</v>
      </c>
      <c r="R27" s="208">
        <v>2</v>
      </c>
      <c r="S27" s="208">
        <v>6</v>
      </c>
      <c r="T27" s="208">
        <v>3.06</v>
      </c>
      <c r="U27" s="208">
        <v>30</v>
      </c>
      <c r="V27" s="208">
        <v>8.9730478589326683</v>
      </c>
      <c r="W27" s="208">
        <v>4.5</v>
      </c>
      <c r="X27" s="208">
        <v>22.266666666666666</v>
      </c>
      <c r="Y27" s="208">
        <v>11.831662474712301</v>
      </c>
      <c r="Z27" s="208">
        <v>15.333333333333334</v>
      </c>
      <c r="AA27" s="208">
        <v>87.333333333333329</v>
      </c>
      <c r="AB27" s="208">
        <v>38.995983751410876</v>
      </c>
      <c r="AC27" s="208"/>
      <c r="AD27" s="208"/>
      <c r="AE27" s="208"/>
      <c r="AF27" s="84" t="s">
        <v>2364</v>
      </c>
      <c r="AG27" s="82" t="s">
        <v>22</v>
      </c>
      <c r="AH27" s="208">
        <v>14</v>
      </c>
      <c r="AI27" s="208">
        <v>28</v>
      </c>
      <c r="AJ27" s="208">
        <v>2</v>
      </c>
      <c r="AK27" s="208">
        <v>23</v>
      </c>
      <c r="AL27" s="208">
        <v>8</v>
      </c>
      <c r="AM27" s="208">
        <v>8</v>
      </c>
      <c r="AN27" s="208">
        <v>127</v>
      </c>
      <c r="AO27" s="208">
        <v>21</v>
      </c>
      <c r="AP27" s="208">
        <v>3</v>
      </c>
      <c r="AQ27" s="208">
        <v>554</v>
      </c>
      <c r="AR27" s="208">
        <v>142</v>
      </c>
      <c r="AS27" s="208" t="s">
        <v>71</v>
      </c>
      <c r="AT27" s="208" t="s">
        <v>71</v>
      </c>
      <c r="AU27" s="208" t="s">
        <v>71</v>
      </c>
      <c r="AV27" s="84" t="s">
        <v>2364</v>
      </c>
    </row>
    <row r="28" spans="1:48" ht="21.75" customHeight="1" x14ac:dyDescent="0.25">
      <c r="A28" s="82" t="s">
        <v>23</v>
      </c>
      <c r="B28" s="206">
        <v>5</v>
      </c>
      <c r="C28" s="206">
        <v>21</v>
      </c>
      <c r="D28" s="207">
        <v>3</v>
      </c>
      <c r="E28" s="207">
        <v>21</v>
      </c>
      <c r="F28" s="207">
        <v>7.2857142857142856</v>
      </c>
      <c r="G28" s="207">
        <v>13</v>
      </c>
      <c r="H28" s="207">
        <v>876</v>
      </c>
      <c r="I28" s="207">
        <v>33.952380952380949</v>
      </c>
      <c r="J28" s="207">
        <v>22</v>
      </c>
      <c r="K28" s="207">
        <v>546</v>
      </c>
      <c r="L28" s="207">
        <v>165.38095238095238</v>
      </c>
      <c r="M28" s="207"/>
      <c r="N28" s="207"/>
      <c r="O28" s="207"/>
      <c r="P28" s="84" t="s">
        <v>2365</v>
      </c>
      <c r="Q28" s="82" t="s">
        <v>23</v>
      </c>
      <c r="R28" s="208">
        <v>7</v>
      </c>
      <c r="S28" s="208">
        <v>30</v>
      </c>
      <c r="T28" s="208">
        <v>4</v>
      </c>
      <c r="U28" s="208">
        <v>24.966666666666669</v>
      </c>
      <c r="V28" s="208">
        <v>7.1720184567872867</v>
      </c>
      <c r="W28" s="208">
        <v>11.459999999999999</v>
      </c>
      <c r="X28" s="208">
        <v>64.600000000000009</v>
      </c>
      <c r="Y28" s="208">
        <v>29.644452671061533</v>
      </c>
      <c r="Z28" s="208">
        <v>11.333333333333334</v>
      </c>
      <c r="AA28" s="208">
        <v>561.66666666666663</v>
      </c>
      <c r="AB28" s="208">
        <v>165.6997834733524</v>
      </c>
      <c r="AC28" s="208"/>
      <c r="AD28" s="208"/>
      <c r="AE28" s="208"/>
      <c r="AF28" s="84" t="s">
        <v>2365</v>
      </c>
      <c r="AG28" s="82" t="s">
        <v>23</v>
      </c>
      <c r="AH28" s="208">
        <v>7</v>
      </c>
      <c r="AI28" s="208">
        <v>36</v>
      </c>
      <c r="AJ28" s="208">
        <v>2</v>
      </c>
      <c r="AK28" s="208">
        <v>35</v>
      </c>
      <c r="AL28" s="208">
        <v>8</v>
      </c>
      <c r="AM28" s="208">
        <v>9</v>
      </c>
      <c r="AN28" s="208">
        <v>84</v>
      </c>
      <c r="AO28" s="208">
        <v>28</v>
      </c>
      <c r="AP28" s="208">
        <v>11</v>
      </c>
      <c r="AQ28" s="208">
        <v>840</v>
      </c>
      <c r="AR28" s="208">
        <v>163</v>
      </c>
      <c r="AS28" s="208" t="s">
        <v>71</v>
      </c>
      <c r="AT28" s="208" t="s">
        <v>71</v>
      </c>
      <c r="AU28" s="208" t="s">
        <v>71</v>
      </c>
      <c r="AV28" s="84" t="s">
        <v>2365</v>
      </c>
    </row>
    <row r="29" spans="1:48" ht="21.75" customHeight="1" x14ac:dyDescent="0.25">
      <c r="A29" s="209" t="s">
        <v>24</v>
      </c>
      <c r="B29" s="16" t="s">
        <v>34</v>
      </c>
      <c r="C29" s="16" t="s">
        <v>34</v>
      </c>
      <c r="D29" s="16" t="s">
        <v>34</v>
      </c>
      <c r="E29" s="16" t="s">
        <v>34</v>
      </c>
      <c r="F29" s="16" t="s">
        <v>34</v>
      </c>
      <c r="G29" s="16" t="s">
        <v>34</v>
      </c>
      <c r="H29" s="16" t="s">
        <v>34</v>
      </c>
      <c r="I29" s="16" t="s">
        <v>34</v>
      </c>
      <c r="J29" s="16" t="s">
        <v>34</v>
      </c>
      <c r="K29" s="16" t="s">
        <v>34</v>
      </c>
      <c r="L29" s="16" t="s">
        <v>34</v>
      </c>
      <c r="M29" s="16" t="s">
        <v>34</v>
      </c>
      <c r="N29" s="16" t="s">
        <v>34</v>
      </c>
      <c r="O29" s="16" t="s">
        <v>2521</v>
      </c>
      <c r="P29" s="84" t="s">
        <v>2366</v>
      </c>
      <c r="Q29" s="209" t="s">
        <v>24</v>
      </c>
      <c r="R29" s="208">
        <v>8</v>
      </c>
      <c r="S29" s="208">
        <v>9</v>
      </c>
      <c r="T29" s="208">
        <v>1.8278333333333334</v>
      </c>
      <c r="U29" s="208">
        <v>59.521866666666675</v>
      </c>
      <c r="V29" s="208">
        <v>11.955417591878209</v>
      </c>
      <c r="W29" s="208">
        <v>5</v>
      </c>
      <c r="X29" s="208">
        <v>51.248333333333328</v>
      </c>
      <c r="Y29" s="208">
        <v>12.187624086939223</v>
      </c>
      <c r="Z29" s="208">
        <v>3.14</v>
      </c>
      <c r="AA29" s="208">
        <v>75.352199999999996</v>
      </c>
      <c r="AB29" s="208">
        <v>29.372718000239256</v>
      </c>
      <c r="AC29" s="208"/>
      <c r="AD29" s="208"/>
      <c r="AE29" s="208"/>
      <c r="AF29" s="84" t="s">
        <v>2366</v>
      </c>
      <c r="AG29" s="209" t="s">
        <v>24</v>
      </c>
      <c r="AH29" s="208">
        <v>8</v>
      </c>
      <c r="AI29" s="208">
        <v>9</v>
      </c>
      <c r="AJ29" s="208">
        <v>2</v>
      </c>
      <c r="AK29" s="208">
        <v>14</v>
      </c>
      <c r="AL29" s="208">
        <v>6</v>
      </c>
      <c r="AM29" s="208">
        <v>5</v>
      </c>
      <c r="AN29" s="208">
        <v>12</v>
      </c>
      <c r="AO29" s="208">
        <v>5</v>
      </c>
      <c r="AP29" s="208">
        <v>3</v>
      </c>
      <c r="AQ29" s="208">
        <v>98</v>
      </c>
      <c r="AR29" s="208">
        <v>33</v>
      </c>
      <c r="AS29" s="208" t="s">
        <v>71</v>
      </c>
      <c r="AT29" s="208" t="s">
        <v>71</v>
      </c>
      <c r="AU29" s="208" t="s">
        <v>71</v>
      </c>
      <c r="AV29" s="84" t="s">
        <v>2366</v>
      </c>
    </row>
    <row r="30" spans="1:48" ht="21.75" customHeight="1" x14ac:dyDescent="0.25">
      <c r="A30" s="211" t="s">
        <v>25</v>
      </c>
      <c r="B30" s="210">
        <v>8</v>
      </c>
      <c r="C30" s="210">
        <v>30</v>
      </c>
      <c r="D30" s="208">
        <v>2</v>
      </c>
      <c r="E30" s="208">
        <v>49</v>
      </c>
      <c r="F30" s="208">
        <v>11.5</v>
      </c>
      <c r="G30" s="208">
        <v>5</v>
      </c>
      <c r="H30" s="208">
        <v>71</v>
      </c>
      <c r="I30" s="208">
        <v>21.833333333333332</v>
      </c>
      <c r="J30" s="208">
        <v>12</v>
      </c>
      <c r="K30" s="208">
        <v>269</v>
      </c>
      <c r="L30" s="208">
        <v>62.6</v>
      </c>
      <c r="M30" s="18"/>
      <c r="N30" s="18"/>
      <c r="O30" s="18"/>
      <c r="P30" s="84" t="s">
        <v>2367</v>
      </c>
      <c r="Q30" s="212" t="s">
        <v>875</v>
      </c>
      <c r="R30" s="208">
        <v>9</v>
      </c>
      <c r="S30" s="208">
        <v>31</v>
      </c>
      <c r="T30" s="208">
        <v>2</v>
      </c>
      <c r="U30" s="208">
        <v>68.666666666666671</v>
      </c>
      <c r="V30" s="208">
        <v>10.807058543020105</v>
      </c>
      <c r="W30" s="208">
        <v>4.5</v>
      </c>
      <c r="X30" s="208">
        <v>67.75</v>
      </c>
      <c r="Y30" s="208">
        <v>20.237797756304509</v>
      </c>
      <c r="Z30" s="208">
        <v>7.666666666666667</v>
      </c>
      <c r="AA30" s="208">
        <v>663.33333333333337</v>
      </c>
      <c r="AB30" s="208">
        <v>78.14172238237856</v>
      </c>
      <c r="AC30" s="208">
        <v>57</v>
      </c>
      <c r="AD30" s="208">
        <v>32.064516129032256</v>
      </c>
      <c r="AE30" s="208">
        <v>30.411881707032752</v>
      </c>
      <c r="AF30" s="84" t="s">
        <v>2367</v>
      </c>
      <c r="AG30" s="212" t="s">
        <v>875</v>
      </c>
      <c r="AH30" s="208">
        <v>8</v>
      </c>
      <c r="AI30" s="208">
        <v>31</v>
      </c>
      <c r="AJ30" s="208">
        <v>2</v>
      </c>
      <c r="AK30" s="208">
        <v>62</v>
      </c>
      <c r="AL30" s="208">
        <v>10</v>
      </c>
      <c r="AM30" s="208">
        <v>5</v>
      </c>
      <c r="AN30" s="208">
        <v>80</v>
      </c>
      <c r="AO30" s="208">
        <v>19</v>
      </c>
      <c r="AP30" s="208">
        <v>5</v>
      </c>
      <c r="AQ30" s="208">
        <v>487</v>
      </c>
      <c r="AR30" s="208">
        <v>69</v>
      </c>
      <c r="AS30" s="208">
        <v>9</v>
      </c>
      <c r="AT30" s="208">
        <v>52</v>
      </c>
      <c r="AU30" s="208">
        <v>32</v>
      </c>
      <c r="AV30" s="84" t="s">
        <v>2367</v>
      </c>
    </row>
    <row r="31" spans="1:48" ht="21.75" customHeight="1" x14ac:dyDescent="0.25">
      <c r="A31" s="209" t="s">
        <v>72</v>
      </c>
      <c r="B31" s="210">
        <v>12</v>
      </c>
      <c r="C31" s="210">
        <v>25</v>
      </c>
      <c r="D31" s="208">
        <v>2</v>
      </c>
      <c r="E31" s="208">
        <v>33</v>
      </c>
      <c r="F31" s="208">
        <v>5.36</v>
      </c>
      <c r="G31" s="208">
        <v>4.5</v>
      </c>
      <c r="H31" s="208">
        <v>134</v>
      </c>
      <c r="I31" s="208">
        <v>20.52</v>
      </c>
      <c r="J31" s="208">
        <v>2.5</v>
      </c>
      <c r="K31" s="208">
        <v>341</v>
      </c>
      <c r="L31" s="208">
        <v>82.84</v>
      </c>
      <c r="M31" s="213">
        <v>108</v>
      </c>
      <c r="N31" s="213">
        <v>36</v>
      </c>
      <c r="O31" s="213">
        <v>44</v>
      </c>
      <c r="P31" s="84" t="s">
        <v>2395</v>
      </c>
      <c r="Q31" s="209" t="s">
        <v>72</v>
      </c>
      <c r="R31" s="208">
        <v>11</v>
      </c>
      <c r="S31" s="208">
        <v>24</v>
      </c>
      <c r="T31" s="208">
        <v>2</v>
      </c>
      <c r="U31" s="208">
        <v>35.833333333333336</v>
      </c>
      <c r="V31" s="208">
        <v>5.6732028691209626</v>
      </c>
      <c r="W31" s="208">
        <v>5</v>
      </c>
      <c r="X31" s="208">
        <v>120.96666666666665</v>
      </c>
      <c r="Y31" s="208">
        <v>24.282800394676002</v>
      </c>
      <c r="Z31" s="208">
        <v>10</v>
      </c>
      <c r="AA31" s="208">
        <v>448.33333333333331</v>
      </c>
      <c r="AB31" s="208">
        <v>80.422394714428535</v>
      </c>
      <c r="AC31" s="208">
        <v>125</v>
      </c>
      <c r="AD31" s="208">
        <v>88.062093023255798</v>
      </c>
      <c r="AE31" s="208">
        <v>47.181238627364955</v>
      </c>
      <c r="AF31" s="84" t="s">
        <v>2395</v>
      </c>
      <c r="AG31" s="209" t="s">
        <v>72</v>
      </c>
      <c r="AH31" s="208">
        <v>11</v>
      </c>
      <c r="AI31" s="208">
        <v>24</v>
      </c>
      <c r="AJ31" s="208">
        <v>2</v>
      </c>
      <c r="AK31" s="208">
        <v>44</v>
      </c>
      <c r="AL31" s="208">
        <v>6</v>
      </c>
      <c r="AM31" s="208">
        <v>5</v>
      </c>
      <c r="AN31" s="208">
        <v>112</v>
      </c>
      <c r="AO31" s="208">
        <v>27</v>
      </c>
      <c r="AP31" s="208">
        <v>14</v>
      </c>
      <c r="AQ31" s="208">
        <v>269</v>
      </c>
      <c r="AR31" s="208">
        <v>85</v>
      </c>
      <c r="AS31" s="208">
        <v>6</v>
      </c>
      <c r="AT31" s="208">
        <v>38</v>
      </c>
      <c r="AU31" s="208">
        <v>43</v>
      </c>
      <c r="AV31" s="84" t="s">
        <v>2395</v>
      </c>
    </row>
    <row r="32" spans="1:48" ht="21.75" customHeight="1" x14ac:dyDescent="0.25">
      <c r="A32" s="82" t="s">
        <v>27</v>
      </c>
      <c r="B32" s="210">
        <v>17</v>
      </c>
      <c r="C32" s="210">
        <v>50</v>
      </c>
      <c r="D32" s="208">
        <v>2</v>
      </c>
      <c r="E32" s="208">
        <v>92</v>
      </c>
      <c r="F32" s="208">
        <v>10.94</v>
      </c>
      <c r="G32" s="208">
        <v>4.5</v>
      </c>
      <c r="H32" s="208">
        <v>106</v>
      </c>
      <c r="I32" s="208">
        <v>28.16</v>
      </c>
      <c r="J32" s="208">
        <v>11</v>
      </c>
      <c r="K32" s="208">
        <v>717</v>
      </c>
      <c r="L32" s="208">
        <v>172.68</v>
      </c>
      <c r="M32" s="18"/>
      <c r="N32" s="18"/>
      <c r="O32" s="18"/>
      <c r="P32" s="84" t="s">
        <v>2369</v>
      </c>
      <c r="Q32" s="82" t="s">
        <v>27</v>
      </c>
      <c r="R32" s="208">
        <v>20</v>
      </c>
      <c r="S32" s="208">
        <v>61</v>
      </c>
      <c r="T32" s="208">
        <v>1.4999999999999998</v>
      </c>
      <c r="U32" s="208">
        <v>67.818333333333328</v>
      </c>
      <c r="V32" s="208">
        <v>10.273324516602433</v>
      </c>
      <c r="W32" s="208">
        <v>4.5</v>
      </c>
      <c r="X32" s="208">
        <v>108.78166666666668</v>
      </c>
      <c r="Y32" s="208">
        <v>30.399263877876074</v>
      </c>
      <c r="Z32" s="208">
        <v>11</v>
      </c>
      <c r="AA32" s="208">
        <v>794</v>
      </c>
      <c r="AB32" s="208">
        <v>194.40544315437953</v>
      </c>
      <c r="AC32" s="208"/>
      <c r="AD32" s="208"/>
      <c r="AE32" s="208"/>
      <c r="AF32" s="84" t="s">
        <v>2369</v>
      </c>
      <c r="AG32" s="84" t="s">
        <v>26</v>
      </c>
      <c r="AH32" s="84">
        <v>1</v>
      </c>
      <c r="AI32" s="208">
        <v>2</v>
      </c>
      <c r="AJ32" s="208">
        <v>16</v>
      </c>
      <c r="AK32" s="208">
        <v>37</v>
      </c>
      <c r="AL32" s="208">
        <v>23</v>
      </c>
      <c r="AM32" s="208">
        <v>6</v>
      </c>
      <c r="AN32" s="208">
        <v>48</v>
      </c>
      <c r="AO32" s="208">
        <v>17</v>
      </c>
      <c r="AP32" s="208">
        <v>19</v>
      </c>
      <c r="AQ32" s="208">
        <v>112</v>
      </c>
      <c r="AR32" s="208">
        <v>62</v>
      </c>
      <c r="AS32" s="208">
        <v>14</v>
      </c>
      <c r="AT32" s="208">
        <v>43</v>
      </c>
      <c r="AU32" s="208">
        <v>40</v>
      </c>
      <c r="AV32" s="84" t="s">
        <v>2368</v>
      </c>
    </row>
    <row r="33" spans="1:48" ht="21.75" customHeight="1" x14ac:dyDescent="0.25">
      <c r="A33" s="82" t="s">
        <v>28</v>
      </c>
      <c r="B33" s="210">
        <v>3</v>
      </c>
      <c r="C33" s="210">
        <v>5</v>
      </c>
      <c r="D33" s="208">
        <v>20</v>
      </c>
      <c r="E33" s="208">
        <v>30</v>
      </c>
      <c r="F33" s="208">
        <v>25.2</v>
      </c>
      <c r="G33" s="208">
        <v>22</v>
      </c>
      <c r="H33" s="208">
        <v>33</v>
      </c>
      <c r="I33" s="208">
        <v>28.6</v>
      </c>
      <c r="J33" s="208">
        <v>36</v>
      </c>
      <c r="K33" s="208">
        <v>521</v>
      </c>
      <c r="L33" s="208">
        <v>144.25</v>
      </c>
      <c r="M33" s="18"/>
      <c r="N33" s="18"/>
      <c r="O33" s="18"/>
      <c r="P33" s="84" t="s">
        <v>2370</v>
      </c>
      <c r="Q33" s="82" t="s">
        <v>28</v>
      </c>
      <c r="R33" s="208">
        <v>3</v>
      </c>
      <c r="S33" s="208">
        <v>5</v>
      </c>
      <c r="T33" s="208">
        <v>19.505000000000003</v>
      </c>
      <c r="U33" s="208">
        <v>29.77</v>
      </c>
      <c r="V33" s="208">
        <v>25.267081677430035</v>
      </c>
      <c r="W33" s="208">
        <v>23.914999999999999</v>
      </c>
      <c r="X33" s="208">
        <v>34.772500000000001</v>
      </c>
      <c r="Y33" s="208">
        <v>28.661600222329373</v>
      </c>
      <c r="Z33" s="208">
        <v>38.33</v>
      </c>
      <c r="AA33" s="208">
        <v>500.85</v>
      </c>
      <c r="AB33" s="208">
        <v>171.04128667428216</v>
      </c>
      <c r="AC33" s="208"/>
      <c r="AD33" s="208"/>
      <c r="AE33" s="208"/>
      <c r="AF33" s="84" t="s">
        <v>2370</v>
      </c>
      <c r="AG33" s="82" t="s">
        <v>27</v>
      </c>
      <c r="AH33" s="208">
        <v>20</v>
      </c>
      <c r="AI33" s="208">
        <v>66</v>
      </c>
      <c r="AJ33" s="208">
        <v>2</v>
      </c>
      <c r="AK33" s="208">
        <v>49</v>
      </c>
      <c r="AL33" s="208">
        <v>11</v>
      </c>
      <c r="AM33" s="208">
        <v>5</v>
      </c>
      <c r="AN33" s="208">
        <v>105</v>
      </c>
      <c r="AO33" s="208">
        <v>32</v>
      </c>
      <c r="AP33" s="208">
        <v>15</v>
      </c>
      <c r="AQ33" s="208">
        <v>734</v>
      </c>
      <c r="AR33" s="208">
        <v>197</v>
      </c>
      <c r="AS33" s="208">
        <v>6</v>
      </c>
      <c r="AT33" s="208">
        <v>333</v>
      </c>
      <c r="AU33" s="208">
        <v>119</v>
      </c>
      <c r="AV33" s="84" t="s">
        <v>2369</v>
      </c>
    </row>
    <row r="34" spans="1:48" ht="21.75" customHeight="1" x14ac:dyDescent="0.25">
      <c r="A34" s="82" t="s">
        <v>29</v>
      </c>
      <c r="B34" s="210">
        <v>8</v>
      </c>
      <c r="C34" s="210">
        <v>17</v>
      </c>
      <c r="D34" s="208">
        <v>2</v>
      </c>
      <c r="E34" s="208">
        <v>366</v>
      </c>
      <c r="F34" s="208">
        <v>8.6006876694172458</v>
      </c>
      <c r="G34" s="208">
        <v>9</v>
      </c>
      <c r="H34" s="208">
        <v>444</v>
      </c>
      <c r="I34" s="208">
        <v>58.777777777777779</v>
      </c>
      <c r="J34" s="208">
        <v>4</v>
      </c>
      <c r="K34" s="208">
        <v>392</v>
      </c>
      <c r="L34" s="208">
        <v>113.55555555555556</v>
      </c>
      <c r="M34" s="18"/>
      <c r="N34" s="18"/>
      <c r="O34" s="18"/>
      <c r="P34" s="84" t="s">
        <v>2371</v>
      </c>
      <c r="Q34" s="82" t="s">
        <v>29</v>
      </c>
      <c r="R34" s="208">
        <v>9</v>
      </c>
      <c r="S34" s="208">
        <v>36</v>
      </c>
      <c r="T34" s="208">
        <v>2</v>
      </c>
      <c r="U34" s="208">
        <v>45.071666666666665</v>
      </c>
      <c r="V34" s="208">
        <v>9.285887258128426</v>
      </c>
      <c r="W34" s="208">
        <v>5</v>
      </c>
      <c r="X34" s="208">
        <v>273.33333333333331</v>
      </c>
      <c r="Y34" s="208">
        <v>45.736980307923758</v>
      </c>
      <c r="Z34" s="208">
        <v>3</v>
      </c>
      <c r="AA34" s="208">
        <v>441</v>
      </c>
      <c r="AB34" s="208">
        <v>135.13741750092947</v>
      </c>
      <c r="AC34" s="208">
        <v>0</v>
      </c>
      <c r="AD34" s="208">
        <v>0</v>
      </c>
      <c r="AE34" s="208">
        <v>67.570648498725376</v>
      </c>
      <c r="AF34" s="84" t="s">
        <v>2371</v>
      </c>
      <c r="AG34" s="82" t="s">
        <v>28</v>
      </c>
      <c r="AH34" s="208">
        <v>6</v>
      </c>
      <c r="AI34" s="208">
        <v>8</v>
      </c>
      <c r="AJ34" s="208">
        <v>17</v>
      </c>
      <c r="AK34" s="208">
        <v>29</v>
      </c>
      <c r="AL34" s="208">
        <v>24</v>
      </c>
      <c r="AM34" s="208">
        <v>20</v>
      </c>
      <c r="AN34" s="208">
        <v>32</v>
      </c>
      <c r="AO34" s="208">
        <v>28</v>
      </c>
      <c r="AP34" s="208">
        <v>39</v>
      </c>
      <c r="AQ34" s="208">
        <v>400</v>
      </c>
      <c r="AR34" s="208">
        <v>168</v>
      </c>
      <c r="AS34" s="208" t="s">
        <v>71</v>
      </c>
      <c r="AT34" s="208" t="s">
        <v>71</v>
      </c>
      <c r="AU34" s="208" t="s">
        <v>71</v>
      </c>
      <c r="AV34" s="84" t="s">
        <v>2370</v>
      </c>
    </row>
    <row r="35" spans="1:48" ht="21.75" customHeight="1" x14ac:dyDescent="0.25">
      <c r="A35" s="82" t="s">
        <v>30</v>
      </c>
      <c r="B35" s="206">
        <v>1</v>
      </c>
      <c r="C35" s="206">
        <v>5</v>
      </c>
      <c r="D35" s="207">
        <v>2</v>
      </c>
      <c r="E35" s="207">
        <v>2</v>
      </c>
      <c r="F35" s="207">
        <v>2</v>
      </c>
      <c r="G35" s="207">
        <v>5</v>
      </c>
      <c r="H35" s="207">
        <v>58</v>
      </c>
      <c r="I35" s="207">
        <v>21.4</v>
      </c>
      <c r="J35" s="207">
        <v>8</v>
      </c>
      <c r="K35" s="207">
        <v>356</v>
      </c>
      <c r="L35" s="207">
        <v>91.2</v>
      </c>
      <c r="M35" s="207"/>
      <c r="N35" s="207"/>
      <c r="O35" s="207"/>
      <c r="P35" s="84" t="s">
        <v>2373</v>
      </c>
      <c r="Q35" s="82" t="s">
        <v>30</v>
      </c>
      <c r="R35" s="208">
        <v>1</v>
      </c>
      <c r="S35" s="208">
        <v>5</v>
      </c>
      <c r="T35" s="208">
        <v>2</v>
      </c>
      <c r="U35" s="208">
        <v>25</v>
      </c>
      <c r="V35" s="208">
        <v>2.0312925170068028</v>
      </c>
      <c r="W35" s="208">
        <v>5.166666666666667</v>
      </c>
      <c r="X35" s="208">
        <v>97</v>
      </c>
      <c r="Y35" s="208">
        <v>20.833694814041458</v>
      </c>
      <c r="Z35" s="208">
        <v>15</v>
      </c>
      <c r="AA35" s="208">
        <v>344</v>
      </c>
      <c r="AB35" s="208">
        <v>104.7608626948509</v>
      </c>
      <c r="AC35" s="208">
        <v>90.333333333333329</v>
      </c>
      <c r="AD35" s="208">
        <v>73.039055555555578</v>
      </c>
      <c r="AE35" s="208">
        <v>123.45011599511599</v>
      </c>
      <c r="AF35" s="84" t="s">
        <v>2373</v>
      </c>
      <c r="AG35" s="82" t="s">
        <v>29</v>
      </c>
      <c r="AH35" s="208">
        <v>36</v>
      </c>
      <c r="AI35" s="208">
        <v>77</v>
      </c>
      <c r="AJ35" s="208">
        <v>2</v>
      </c>
      <c r="AK35" s="208">
        <v>275</v>
      </c>
      <c r="AL35" s="208">
        <v>7</v>
      </c>
      <c r="AM35" s="208">
        <v>5</v>
      </c>
      <c r="AN35" s="208">
        <v>171</v>
      </c>
      <c r="AO35" s="208">
        <v>37</v>
      </c>
      <c r="AP35" s="208">
        <v>3</v>
      </c>
      <c r="AQ35" s="208">
        <v>695</v>
      </c>
      <c r="AR35" s="208">
        <v>105</v>
      </c>
      <c r="AS35" s="208">
        <v>11</v>
      </c>
      <c r="AT35" s="208">
        <v>28</v>
      </c>
      <c r="AU35" s="208">
        <v>55</v>
      </c>
      <c r="AV35" s="84" t="s">
        <v>2371</v>
      </c>
    </row>
    <row r="36" spans="1:48" ht="21.75" customHeight="1" x14ac:dyDescent="0.25">
      <c r="A36" s="82" t="s">
        <v>876</v>
      </c>
      <c r="B36" s="16" t="s">
        <v>34</v>
      </c>
      <c r="C36" s="16" t="s">
        <v>34</v>
      </c>
      <c r="D36" s="16" t="s">
        <v>34</v>
      </c>
      <c r="E36" s="16" t="s">
        <v>34</v>
      </c>
      <c r="F36" s="16" t="s">
        <v>34</v>
      </c>
      <c r="G36" s="16" t="s">
        <v>34</v>
      </c>
      <c r="H36" s="16" t="s">
        <v>34</v>
      </c>
      <c r="I36" s="16" t="s">
        <v>34</v>
      </c>
      <c r="J36" s="16" t="s">
        <v>34</v>
      </c>
      <c r="K36" s="16" t="s">
        <v>34</v>
      </c>
      <c r="L36" s="16" t="s">
        <v>34</v>
      </c>
      <c r="M36" s="16" t="s">
        <v>34</v>
      </c>
      <c r="N36" s="16" t="s">
        <v>34</v>
      </c>
      <c r="O36" s="16" t="s">
        <v>34</v>
      </c>
      <c r="P36" s="84" t="s">
        <v>2374</v>
      </c>
      <c r="Q36" s="82" t="s">
        <v>876</v>
      </c>
      <c r="R36" s="208">
        <v>1</v>
      </c>
      <c r="S36" s="208">
        <v>1</v>
      </c>
      <c r="T36" s="208">
        <v>13.5</v>
      </c>
      <c r="U36" s="208">
        <v>25.883333333333336</v>
      </c>
      <c r="V36" s="208">
        <v>21.225499999999997</v>
      </c>
      <c r="W36" s="208">
        <v>25.53</v>
      </c>
      <c r="X36" s="208">
        <v>36.354999999999997</v>
      </c>
      <c r="Y36" s="208">
        <v>31.82147222222223</v>
      </c>
      <c r="Z36" s="208">
        <v>24.11</v>
      </c>
      <c r="AA36" s="208">
        <v>68</v>
      </c>
      <c r="AB36" s="208">
        <v>37.038611111111116</v>
      </c>
      <c r="AC36" s="208">
        <v>84.666666666666671</v>
      </c>
      <c r="AD36" s="208">
        <v>68.433333333333351</v>
      </c>
      <c r="AE36" s="208">
        <v>73.039055555555578</v>
      </c>
      <c r="AF36" s="84" t="s">
        <v>2374</v>
      </c>
      <c r="AG36" s="82" t="s">
        <v>30</v>
      </c>
      <c r="AH36" s="208">
        <v>1</v>
      </c>
      <c r="AI36" s="208">
        <v>5</v>
      </c>
      <c r="AJ36" s="208">
        <v>2</v>
      </c>
      <c r="AK36" s="208">
        <v>2</v>
      </c>
      <c r="AL36" s="208">
        <v>2</v>
      </c>
      <c r="AM36" s="208">
        <v>5</v>
      </c>
      <c r="AN36" s="208">
        <v>71</v>
      </c>
      <c r="AO36" s="208">
        <v>16</v>
      </c>
      <c r="AP36" s="208">
        <v>16</v>
      </c>
      <c r="AQ36" s="208">
        <v>381</v>
      </c>
      <c r="AR36" s="208">
        <v>109</v>
      </c>
      <c r="AS36" s="208">
        <v>5</v>
      </c>
      <c r="AT36" s="208">
        <v>176</v>
      </c>
      <c r="AU36" s="208">
        <v>64</v>
      </c>
      <c r="AV36" s="84" t="s">
        <v>2373</v>
      </c>
    </row>
    <row r="37" spans="1:48" ht="22.5" customHeight="1" x14ac:dyDescent="0.25">
      <c r="A37" s="82" t="s">
        <v>32</v>
      </c>
      <c r="B37" s="16" t="s">
        <v>34</v>
      </c>
      <c r="C37" s="16" t="s">
        <v>34</v>
      </c>
      <c r="D37" s="16" t="s">
        <v>34</v>
      </c>
      <c r="E37" s="16" t="s">
        <v>34</v>
      </c>
      <c r="F37" s="16" t="s">
        <v>34</v>
      </c>
      <c r="G37" s="16" t="s">
        <v>34</v>
      </c>
      <c r="H37" s="16" t="s">
        <v>34</v>
      </c>
      <c r="I37" s="16" t="s">
        <v>34</v>
      </c>
      <c r="J37" s="16" t="s">
        <v>34</v>
      </c>
      <c r="K37" s="16" t="s">
        <v>34</v>
      </c>
      <c r="L37" s="16" t="s">
        <v>34</v>
      </c>
      <c r="M37" s="16" t="s">
        <v>34</v>
      </c>
      <c r="N37" s="16" t="s">
        <v>34</v>
      </c>
      <c r="O37" s="16" t="s">
        <v>34</v>
      </c>
      <c r="P37" s="84" t="s">
        <v>2375</v>
      </c>
      <c r="Q37" s="82" t="s">
        <v>32</v>
      </c>
      <c r="R37" s="208">
        <v>1</v>
      </c>
      <c r="S37" s="208">
        <v>1</v>
      </c>
      <c r="T37" s="208">
        <v>12.1</v>
      </c>
      <c r="U37" s="208">
        <v>24.954999999999998</v>
      </c>
      <c r="V37" s="208">
        <v>18.980677966101684</v>
      </c>
      <c r="W37" s="208">
        <v>22.07</v>
      </c>
      <c r="X37" s="208">
        <v>34.895000000000003</v>
      </c>
      <c r="Y37" s="208">
        <v>29.291694444444431</v>
      </c>
      <c r="Z37" s="208">
        <v>20.443333333333332</v>
      </c>
      <c r="AA37" s="208">
        <v>67.67</v>
      </c>
      <c r="AB37" s="208">
        <v>33.91844444444444</v>
      </c>
      <c r="AC37" s="208"/>
      <c r="AD37" s="208"/>
      <c r="AE37" s="208"/>
      <c r="AF37" s="84" t="s">
        <v>2375</v>
      </c>
      <c r="AG37" s="82" t="s">
        <v>876</v>
      </c>
      <c r="AH37" s="208">
        <v>1</v>
      </c>
      <c r="AI37" s="208">
        <v>2</v>
      </c>
      <c r="AJ37" s="208">
        <v>9</v>
      </c>
      <c r="AK37" s="208">
        <v>24</v>
      </c>
      <c r="AL37" s="208">
        <v>15</v>
      </c>
      <c r="AM37" s="208">
        <v>12</v>
      </c>
      <c r="AN37" s="208">
        <v>34</v>
      </c>
      <c r="AO37" s="208">
        <v>24</v>
      </c>
      <c r="AP37" s="208">
        <v>80</v>
      </c>
      <c r="AQ37" s="208">
        <v>139</v>
      </c>
      <c r="AR37" s="208">
        <v>111</v>
      </c>
      <c r="AS37" s="208">
        <v>26</v>
      </c>
      <c r="AT37" s="208">
        <v>41</v>
      </c>
      <c r="AU37" s="208">
        <v>33</v>
      </c>
      <c r="AV37" s="84" t="s">
        <v>2374</v>
      </c>
    </row>
    <row r="38" spans="1:48" ht="21.75" customHeight="1" x14ac:dyDescent="0.25">
      <c r="A38" s="209" t="s">
        <v>35</v>
      </c>
      <c r="B38" s="16" t="s">
        <v>34</v>
      </c>
      <c r="C38" s="16" t="s">
        <v>34</v>
      </c>
      <c r="D38" s="16" t="s">
        <v>34</v>
      </c>
      <c r="E38" s="16" t="s">
        <v>34</v>
      </c>
      <c r="F38" s="16" t="s">
        <v>34</v>
      </c>
      <c r="G38" s="16" t="s">
        <v>34</v>
      </c>
      <c r="H38" s="16" t="s">
        <v>34</v>
      </c>
      <c r="I38" s="16" t="s">
        <v>34</v>
      </c>
      <c r="J38" s="16" t="s">
        <v>34</v>
      </c>
      <c r="K38" s="16" t="s">
        <v>34</v>
      </c>
      <c r="L38" s="16" t="s">
        <v>34</v>
      </c>
      <c r="M38" s="16" t="s">
        <v>34</v>
      </c>
      <c r="N38" s="16" t="s">
        <v>34</v>
      </c>
      <c r="O38" s="16" t="s">
        <v>34</v>
      </c>
      <c r="P38" s="84" t="s">
        <v>2376</v>
      </c>
      <c r="Q38" s="209" t="s">
        <v>2414</v>
      </c>
      <c r="R38" s="208"/>
      <c r="S38" s="208"/>
      <c r="T38" s="208"/>
      <c r="U38" s="208"/>
      <c r="V38" s="208"/>
      <c r="W38" s="208"/>
      <c r="X38" s="208"/>
      <c r="Y38" s="208"/>
      <c r="Z38" s="214">
        <v>7</v>
      </c>
      <c r="AA38" s="214">
        <v>59</v>
      </c>
      <c r="AB38" s="214">
        <v>30.260869565217391</v>
      </c>
      <c r="AC38" s="208"/>
      <c r="AD38" s="208"/>
      <c r="AE38" s="208"/>
      <c r="AF38" s="84" t="s">
        <v>2376</v>
      </c>
      <c r="AG38" s="82" t="s">
        <v>32</v>
      </c>
      <c r="AH38" s="208">
        <v>1</v>
      </c>
      <c r="AI38" s="208">
        <v>2</v>
      </c>
      <c r="AJ38" s="208">
        <v>9</v>
      </c>
      <c r="AK38" s="208">
        <v>19</v>
      </c>
      <c r="AL38" s="208">
        <v>14</v>
      </c>
      <c r="AM38" s="208">
        <v>12</v>
      </c>
      <c r="AN38" s="208">
        <v>44</v>
      </c>
      <c r="AO38" s="208">
        <v>24</v>
      </c>
      <c r="AP38" s="208">
        <v>73</v>
      </c>
      <c r="AQ38" s="208">
        <v>140</v>
      </c>
      <c r="AR38" s="208">
        <v>106</v>
      </c>
      <c r="AS38" s="208">
        <v>21</v>
      </c>
      <c r="AT38" s="208">
        <v>39</v>
      </c>
      <c r="AU38" s="208">
        <v>32</v>
      </c>
      <c r="AV38" s="84" t="s">
        <v>2375</v>
      </c>
    </row>
    <row r="39" spans="1:48" ht="21.75" customHeight="1" x14ac:dyDescent="0.25">
      <c r="A39" s="82" t="s">
        <v>37</v>
      </c>
      <c r="B39" s="206">
        <v>2</v>
      </c>
      <c r="C39" s="206">
        <v>6</v>
      </c>
      <c r="D39" s="207">
        <v>2</v>
      </c>
      <c r="E39" s="207">
        <v>33</v>
      </c>
      <c r="F39" s="207">
        <v>10.5</v>
      </c>
      <c r="G39" s="207">
        <v>5</v>
      </c>
      <c r="H39" s="207">
        <v>31</v>
      </c>
      <c r="I39" s="207">
        <v>12.333333333333334</v>
      </c>
      <c r="J39" s="207">
        <v>9</v>
      </c>
      <c r="K39" s="207">
        <v>110</v>
      </c>
      <c r="L39" s="207">
        <v>38.833333333333336</v>
      </c>
      <c r="M39" s="207"/>
      <c r="N39" s="207"/>
      <c r="O39" s="207"/>
      <c r="P39" s="84" t="s">
        <v>2377</v>
      </c>
      <c r="Q39" s="82" t="s">
        <v>37</v>
      </c>
      <c r="R39" s="208">
        <v>12</v>
      </c>
      <c r="S39" s="208">
        <v>24</v>
      </c>
      <c r="T39" s="208">
        <v>4</v>
      </c>
      <c r="U39" s="208">
        <v>21.5</v>
      </c>
      <c r="V39" s="208">
        <v>8.1207589159722904</v>
      </c>
      <c r="W39" s="208">
        <v>9</v>
      </c>
      <c r="X39" s="208">
        <v>48.166666666666664</v>
      </c>
      <c r="Y39" s="208">
        <v>20.996116574620761</v>
      </c>
      <c r="Z39" s="208">
        <v>22.5</v>
      </c>
      <c r="AA39" s="208">
        <v>492.5</v>
      </c>
      <c r="AB39" s="208">
        <v>129.16420778307079</v>
      </c>
      <c r="AC39" s="208"/>
      <c r="AD39" s="208"/>
      <c r="AE39" s="208"/>
      <c r="AF39" s="84" t="s">
        <v>2377</v>
      </c>
      <c r="AG39" s="209" t="s">
        <v>2414</v>
      </c>
      <c r="AH39" s="208">
        <v>1</v>
      </c>
      <c r="AI39" s="208">
        <v>1</v>
      </c>
      <c r="AJ39" s="208" t="s">
        <v>34</v>
      </c>
      <c r="AK39" s="208" t="s">
        <v>34</v>
      </c>
      <c r="AL39" s="208" t="s">
        <v>34</v>
      </c>
      <c r="AM39" s="208" t="s">
        <v>34</v>
      </c>
      <c r="AN39" s="208" t="s">
        <v>34</v>
      </c>
      <c r="AO39" s="208" t="s">
        <v>34</v>
      </c>
      <c r="AP39" s="214">
        <v>14</v>
      </c>
      <c r="AQ39" s="214">
        <v>60</v>
      </c>
      <c r="AR39" s="214">
        <v>33</v>
      </c>
      <c r="AS39" s="208" t="s">
        <v>71</v>
      </c>
      <c r="AT39" s="208" t="s">
        <v>71</v>
      </c>
      <c r="AU39" s="208" t="s">
        <v>71</v>
      </c>
      <c r="AV39" s="84" t="s">
        <v>2376</v>
      </c>
    </row>
    <row r="40" spans="1:48" ht="21.75" customHeight="1" x14ac:dyDescent="0.25">
      <c r="A40" s="215" t="s">
        <v>1018</v>
      </c>
      <c r="B40" s="140"/>
      <c r="C40" s="168" t="s">
        <v>1012</v>
      </c>
      <c r="D40" s="140"/>
      <c r="E40" s="140"/>
      <c r="H40" s="22" t="s">
        <v>1019</v>
      </c>
      <c r="N40" s="140" t="s">
        <v>81</v>
      </c>
      <c r="P40" s="215"/>
      <c r="Q40" s="215" t="s">
        <v>1018</v>
      </c>
      <c r="R40" s="140"/>
      <c r="S40" s="168" t="s">
        <v>1012</v>
      </c>
      <c r="T40" s="140"/>
      <c r="U40" s="140"/>
      <c r="X40" s="22" t="s">
        <v>1019</v>
      </c>
      <c r="AD40" s="140" t="s">
        <v>81</v>
      </c>
      <c r="AF40" s="215"/>
      <c r="AG40" s="82" t="s">
        <v>37</v>
      </c>
      <c r="AH40" s="208">
        <v>2</v>
      </c>
      <c r="AI40" s="208">
        <v>6</v>
      </c>
      <c r="AJ40" s="208">
        <v>2</v>
      </c>
      <c r="AK40" s="208">
        <v>22</v>
      </c>
      <c r="AL40" s="208">
        <v>7</v>
      </c>
      <c r="AM40" s="208">
        <v>5</v>
      </c>
      <c r="AN40" s="208">
        <v>26</v>
      </c>
      <c r="AO40" s="208">
        <v>12</v>
      </c>
      <c r="AP40" s="208">
        <v>12</v>
      </c>
      <c r="AQ40" s="208">
        <v>106</v>
      </c>
      <c r="AR40" s="208">
        <v>42</v>
      </c>
      <c r="AS40" s="208" t="s">
        <v>71</v>
      </c>
      <c r="AT40" s="208" t="s">
        <v>71</v>
      </c>
      <c r="AU40" s="208" t="s">
        <v>71</v>
      </c>
      <c r="AV40" s="84" t="s">
        <v>2377</v>
      </c>
    </row>
    <row r="41" spans="1:48" x14ac:dyDescent="0.25">
      <c r="A41" s="215"/>
      <c r="H41" s="22" t="s">
        <v>1022</v>
      </c>
      <c r="P41" s="215"/>
      <c r="Q41" s="215"/>
      <c r="X41" s="22" t="s">
        <v>1022</v>
      </c>
      <c r="AF41" s="215"/>
    </row>
    <row r="42" spans="1:48" x14ac:dyDescent="0.25">
      <c r="A42" s="215" t="s">
        <v>73</v>
      </c>
      <c r="C42" s="216"/>
      <c r="I42" s="22" t="s">
        <v>2253</v>
      </c>
      <c r="P42" s="215"/>
      <c r="Q42" s="215" t="s">
        <v>73</v>
      </c>
      <c r="S42" s="216"/>
      <c r="Y42" s="22" t="s">
        <v>2253</v>
      </c>
      <c r="AF42" s="215"/>
      <c r="AG42" s="215" t="s">
        <v>73</v>
      </c>
      <c r="AI42" s="216"/>
      <c r="AO42" s="22" t="s">
        <v>2253</v>
      </c>
    </row>
    <row r="43" spans="1:48" x14ac:dyDescent="0.25">
      <c r="A43" s="427" t="s">
        <v>2523</v>
      </c>
      <c r="B43" s="427"/>
      <c r="C43" s="427"/>
      <c r="D43" s="427"/>
      <c r="E43" s="427"/>
      <c r="F43" s="427"/>
      <c r="G43" s="427"/>
      <c r="H43" s="427"/>
      <c r="I43" s="427"/>
      <c r="J43" s="427"/>
      <c r="K43" s="427"/>
      <c r="L43" s="427"/>
      <c r="M43" s="427"/>
      <c r="N43" s="427"/>
      <c r="O43" s="427"/>
      <c r="P43" s="427"/>
      <c r="Q43" s="427" t="s">
        <v>2524</v>
      </c>
      <c r="R43" s="427"/>
      <c r="S43" s="427"/>
      <c r="T43" s="427"/>
      <c r="U43" s="427"/>
      <c r="V43" s="427"/>
      <c r="W43" s="427"/>
      <c r="X43" s="427"/>
      <c r="Y43" s="427"/>
      <c r="Z43" s="427"/>
      <c r="AA43" s="427"/>
      <c r="AB43" s="427"/>
      <c r="AC43" s="427"/>
      <c r="AD43" s="427"/>
      <c r="AE43" s="427"/>
      <c r="AF43" s="427"/>
      <c r="AG43" s="22" t="s">
        <v>2469</v>
      </c>
      <c r="AJ43" s="22" t="s">
        <v>2470</v>
      </c>
    </row>
    <row r="44" spans="1:48" ht="28.5" customHeight="1" x14ac:dyDescent="0.25">
      <c r="AG44" s="425" t="s">
        <v>2474</v>
      </c>
      <c r="AH44" s="425"/>
      <c r="AI44" s="425"/>
      <c r="AJ44" s="425"/>
      <c r="AK44" s="425"/>
      <c r="AL44" s="425"/>
      <c r="AM44" s="425"/>
      <c r="AN44" s="425"/>
      <c r="AO44" s="425"/>
      <c r="AP44" s="425"/>
      <c r="AQ44" s="425"/>
      <c r="AR44" s="425"/>
      <c r="AS44" s="425"/>
      <c r="AT44" s="425"/>
      <c r="AU44" s="425"/>
      <c r="AV44" s="425"/>
    </row>
    <row r="45" spans="1:48" x14ac:dyDescent="0.25">
      <c r="A45" s="215"/>
      <c r="AF45" s="215"/>
    </row>
    <row r="46" spans="1:48" x14ac:dyDescent="0.25">
      <c r="A46" s="217"/>
      <c r="C46" s="216"/>
      <c r="P46" s="217"/>
      <c r="Q46" s="217"/>
      <c r="AF46" s="217"/>
    </row>
  </sheetData>
  <sortState ref="A6:AG39">
    <sortCondition ref="AG6:AG39"/>
    <sortCondition ref="A6:A39"/>
  </sortState>
  <mergeCells count="30">
    <mergeCell ref="Q43:AF43"/>
    <mergeCell ref="A3:A5"/>
    <mergeCell ref="Q3:Q5"/>
    <mergeCell ref="T4:V4"/>
    <mergeCell ref="W4:Y4"/>
    <mergeCell ref="AF3:AF5"/>
    <mergeCell ref="P3:P5"/>
    <mergeCell ref="A43:P43"/>
    <mergeCell ref="B3:O3"/>
    <mergeCell ref="R3:AE3"/>
    <mergeCell ref="AC4:AE4"/>
    <mergeCell ref="B4:B5"/>
    <mergeCell ref="C4:C5"/>
    <mergeCell ref="D4:F4"/>
    <mergeCell ref="G4:I4"/>
    <mergeCell ref="J4:L4"/>
    <mergeCell ref="M4:O4"/>
    <mergeCell ref="Z4:AB4"/>
    <mergeCell ref="R4:R5"/>
    <mergeCell ref="AG3:AG5"/>
    <mergeCell ref="S4:S5"/>
    <mergeCell ref="AG44:AV44"/>
    <mergeCell ref="AH3:AU3"/>
    <mergeCell ref="AV3:AV5"/>
    <mergeCell ref="AH4:AH5"/>
    <mergeCell ref="AI4:AI5"/>
    <mergeCell ref="AJ4:AL4"/>
    <mergeCell ref="AM4:AO4"/>
    <mergeCell ref="AP4:AR4"/>
    <mergeCell ref="AS4:AU4"/>
  </mergeCells>
  <pageMargins left="1" right="0.44" top="0.75" bottom="0.75" header="0.3" footer="0.3"/>
  <pageSetup paperSize="9" scale="75" orientation="landscape" r:id="rId1"/>
  <rowBreaks count="1" manualBreakCount="1">
    <brk id="23" max="47" man="1"/>
  </rowBreaks>
  <colBreaks count="1" manualBreakCount="1">
    <brk id="32" max="42"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3"/>
  <sheetViews>
    <sheetView view="pageBreakPreview" topLeftCell="A22" zoomScale="70" zoomScaleSheetLayoutView="70" workbookViewId="0">
      <selection activeCell="A38" sqref="A38"/>
    </sheetView>
  </sheetViews>
  <sheetFormatPr defaultColWidth="8.85546875" defaultRowHeight="15" x14ac:dyDescent="0.25"/>
  <cols>
    <col min="1" max="1" width="13.140625" style="3" customWidth="1"/>
    <col min="2" max="2" width="8.42578125" style="3" hidden="1" customWidth="1"/>
    <col min="3" max="4" width="7.5703125" style="3" hidden="1" customWidth="1"/>
    <col min="5" max="5" width="8.85546875" style="3" hidden="1" customWidth="1"/>
    <col min="6" max="6" width="6.7109375" style="3" hidden="1" customWidth="1"/>
    <col min="7" max="7" width="7.28515625" style="3" customWidth="1"/>
    <col min="8" max="8" width="7.7109375" style="3" customWidth="1"/>
    <col min="9" max="9" width="7" style="3" customWidth="1"/>
    <col min="10" max="10" width="7.5703125" style="3" customWidth="1"/>
    <col min="11" max="11" width="7.42578125" style="3" customWidth="1"/>
    <col min="12" max="12" width="6.85546875" style="3" customWidth="1"/>
    <col min="13" max="13" width="7.7109375" style="3" customWidth="1"/>
    <col min="14" max="14" width="8" style="3" customWidth="1"/>
    <col min="15" max="18" width="8.85546875" style="3"/>
    <col min="19" max="19" width="11.7109375" style="3" customWidth="1"/>
    <col min="20" max="16384" width="8.85546875" style="3"/>
  </cols>
  <sheetData>
    <row r="1" spans="1:19" ht="35.25" customHeight="1" x14ac:dyDescent="0.3">
      <c r="A1" s="429" t="s">
        <v>2308</v>
      </c>
      <c r="B1" s="429"/>
      <c r="C1" s="429"/>
      <c r="D1" s="429"/>
      <c r="E1" s="429"/>
      <c r="F1" s="429"/>
      <c r="G1" s="429"/>
      <c r="H1" s="429"/>
      <c r="I1" s="429"/>
      <c r="J1" s="429"/>
      <c r="K1" s="429"/>
      <c r="L1" s="429"/>
      <c r="M1" s="429"/>
      <c r="N1" s="429"/>
      <c r="O1" s="429"/>
      <c r="P1" s="429"/>
      <c r="Q1" s="429"/>
      <c r="R1" s="429"/>
      <c r="S1" s="429"/>
    </row>
    <row r="2" spans="1:19" s="140" customFormat="1" ht="17.25" x14ac:dyDescent="0.25">
      <c r="A2" s="430" t="s">
        <v>2309</v>
      </c>
      <c r="B2" s="430"/>
      <c r="C2" s="430"/>
      <c r="D2" s="430"/>
      <c r="E2" s="430"/>
      <c r="F2" s="430"/>
      <c r="G2" s="430"/>
      <c r="H2" s="430"/>
      <c r="I2" s="430"/>
      <c r="J2" s="430"/>
      <c r="K2" s="430"/>
      <c r="L2" s="430"/>
      <c r="M2" s="430"/>
      <c r="N2" s="430"/>
      <c r="O2" s="430"/>
      <c r="P2" s="430"/>
      <c r="Q2" s="430"/>
      <c r="R2" s="430"/>
      <c r="S2" s="430"/>
    </row>
    <row r="3" spans="1:19" s="140" customFormat="1" x14ac:dyDescent="0.25">
      <c r="A3" s="431"/>
      <c r="B3" s="431"/>
      <c r="C3" s="431"/>
      <c r="D3" s="431"/>
      <c r="E3" s="431"/>
      <c r="F3" s="431"/>
      <c r="G3" s="431"/>
      <c r="H3" s="431"/>
      <c r="I3" s="431"/>
      <c r="J3" s="431"/>
      <c r="K3" s="431"/>
      <c r="L3" s="431"/>
      <c r="M3" s="431"/>
      <c r="N3" s="431"/>
      <c r="O3" s="431"/>
      <c r="P3" s="431"/>
      <c r="Q3" s="141"/>
      <c r="R3" s="141"/>
      <c r="S3" s="141"/>
    </row>
    <row r="4" spans="1:19" s="142" customFormat="1" ht="12.75" customHeight="1" x14ac:dyDescent="0.25">
      <c r="A4" s="393" t="s">
        <v>2472</v>
      </c>
      <c r="B4" s="393"/>
      <c r="C4" s="393"/>
      <c r="D4" s="393"/>
      <c r="E4" s="393"/>
      <c r="F4" s="393"/>
      <c r="G4" s="393"/>
      <c r="H4" s="393"/>
      <c r="I4" s="393"/>
      <c r="J4" s="393"/>
      <c r="K4" s="393"/>
      <c r="L4" s="393"/>
      <c r="M4" s="393"/>
      <c r="N4" s="393"/>
      <c r="O4" s="393"/>
      <c r="P4" s="393"/>
      <c r="Q4" s="393"/>
      <c r="R4" s="393"/>
      <c r="S4" s="393"/>
    </row>
    <row r="5" spans="1:19" s="142" customFormat="1" ht="21.75" customHeight="1" x14ac:dyDescent="0.25">
      <c r="A5" s="428"/>
      <c r="B5" s="428"/>
      <c r="C5" s="428"/>
      <c r="D5" s="428"/>
      <c r="E5" s="428"/>
      <c r="F5" s="428"/>
      <c r="G5" s="428"/>
      <c r="H5" s="428"/>
      <c r="I5" s="428"/>
      <c r="J5" s="428"/>
      <c r="K5" s="428"/>
      <c r="L5" s="428"/>
      <c r="M5" s="428"/>
      <c r="N5" s="428"/>
      <c r="O5" s="428"/>
      <c r="P5" s="428"/>
      <c r="Q5" s="428"/>
      <c r="R5" s="428"/>
      <c r="S5" s="428"/>
    </row>
    <row r="6" spans="1:19" s="147" customFormat="1" ht="24" customHeight="1" x14ac:dyDescent="0.25">
      <c r="A6" s="143" t="s">
        <v>74</v>
      </c>
      <c r="B6" s="144">
        <v>1996</v>
      </c>
      <c r="C6" s="144">
        <v>1997</v>
      </c>
      <c r="D6" s="144">
        <v>1998</v>
      </c>
      <c r="E6" s="144">
        <v>1999</v>
      </c>
      <c r="F6" s="144">
        <v>2000</v>
      </c>
      <c r="G6" s="145">
        <v>2001</v>
      </c>
      <c r="H6" s="145">
        <v>2002</v>
      </c>
      <c r="I6" s="145">
        <v>2003</v>
      </c>
      <c r="J6" s="145">
        <v>2004</v>
      </c>
      <c r="K6" s="146">
        <v>2008</v>
      </c>
      <c r="L6" s="145">
        <v>2009</v>
      </c>
      <c r="M6" s="145">
        <v>2012</v>
      </c>
      <c r="N6" s="145">
        <v>2013</v>
      </c>
      <c r="O6" s="145">
        <v>2014</v>
      </c>
      <c r="P6" s="145">
        <v>2015</v>
      </c>
      <c r="Q6" s="145">
        <v>2016</v>
      </c>
      <c r="R6" s="145">
        <v>2017</v>
      </c>
      <c r="S6" s="144" t="s">
        <v>1790</v>
      </c>
    </row>
    <row r="7" spans="1:19" s="140" customFormat="1" ht="21" customHeight="1" x14ac:dyDescent="0.25">
      <c r="A7" s="148" t="s">
        <v>75</v>
      </c>
      <c r="B7" s="149">
        <v>25</v>
      </c>
      <c r="C7" s="150">
        <v>15.1</v>
      </c>
      <c r="D7" s="151" t="s">
        <v>71</v>
      </c>
      <c r="E7" s="150">
        <v>12.2</v>
      </c>
      <c r="F7" s="150">
        <v>8.4</v>
      </c>
      <c r="G7" s="150">
        <v>10</v>
      </c>
      <c r="H7" s="150">
        <v>12.3</v>
      </c>
      <c r="I7" s="150">
        <v>16</v>
      </c>
      <c r="J7" s="150">
        <v>15.7</v>
      </c>
      <c r="K7" s="152">
        <v>12.33</v>
      </c>
      <c r="L7" s="153">
        <v>16</v>
      </c>
      <c r="M7" s="154">
        <v>12</v>
      </c>
      <c r="N7" s="155">
        <v>12</v>
      </c>
      <c r="O7" s="155">
        <v>13</v>
      </c>
      <c r="P7" s="155">
        <v>13</v>
      </c>
      <c r="Q7" s="155">
        <v>14</v>
      </c>
      <c r="R7" s="155">
        <v>14</v>
      </c>
      <c r="S7" s="156" t="s">
        <v>2415</v>
      </c>
    </row>
    <row r="8" spans="1:19" s="140" customFormat="1" ht="21" customHeight="1" x14ac:dyDescent="0.25">
      <c r="A8" s="148" t="s">
        <v>76</v>
      </c>
      <c r="B8" s="149">
        <v>20.7</v>
      </c>
      <c r="C8" s="150">
        <v>27.9</v>
      </c>
      <c r="D8" s="149">
        <v>20.3</v>
      </c>
      <c r="E8" s="150">
        <v>38.200000000000003</v>
      </c>
      <c r="F8" s="150">
        <v>20.7</v>
      </c>
      <c r="G8" s="150">
        <v>20</v>
      </c>
      <c r="H8" s="150">
        <v>13.4</v>
      </c>
      <c r="I8" s="150">
        <v>12</v>
      </c>
      <c r="J8" s="150">
        <v>8.5</v>
      </c>
      <c r="K8" s="152">
        <v>15.17</v>
      </c>
      <c r="L8" s="153">
        <v>14</v>
      </c>
      <c r="M8" s="154">
        <v>14</v>
      </c>
      <c r="N8" s="155">
        <v>13</v>
      </c>
      <c r="O8" s="155">
        <v>13</v>
      </c>
      <c r="P8" s="155">
        <v>6</v>
      </c>
      <c r="Q8" s="155">
        <v>3</v>
      </c>
      <c r="R8" s="155">
        <v>2</v>
      </c>
      <c r="S8" s="156" t="s">
        <v>2416</v>
      </c>
    </row>
    <row r="9" spans="1:19" s="140" customFormat="1" ht="21" customHeight="1" x14ac:dyDescent="0.25">
      <c r="A9" s="157" t="s">
        <v>77</v>
      </c>
      <c r="B9" s="150">
        <v>8.1</v>
      </c>
      <c r="C9" s="150">
        <v>15.9</v>
      </c>
      <c r="D9" s="149">
        <v>12.6</v>
      </c>
      <c r="E9" s="150">
        <v>11.9</v>
      </c>
      <c r="F9" s="150">
        <v>12.5</v>
      </c>
      <c r="G9" s="150">
        <v>17</v>
      </c>
      <c r="H9" s="150">
        <v>19.899999999999999</v>
      </c>
      <c r="I9" s="150">
        <v>15</v>
      </c>
      <c r="J9" s="150">
        <v>12.2</v>
      </c>
      <c r="K9" s="152">
        <v>9.5</v>
      </c>
      <c r="L9" s="153">
        <v>9</v>
      </c>
      <c r="M9" s="154">
        <v>12</v>
      </c>
      <c r="N9" s="155">
        <v>14</v>
      </c>
      <c r="O9" s="155">
        <v>13</v>
      </c>
      <c r="P9" s="155">
        <v>13</v>
      </c>
      <c r="Q9" s="155">
        <v>10</v>
      </c>
      <c r="R9" s="155">
        <v>9</v>
      </c>
      <c r="S9" s="158" t="s">
        <v>2417</v>
      </c>
    </row>
    <row r="10" spans="1:19" s="140" customFormat="1" ht="21" customHeight="1" x14ac:dyDescent="0.25">
      <c r="A10" s="148" t="s">
        <v>6</v>
      </c>
      <c r="B10" s="150">
        <v>17.3</v>
      </c>
      <c r="C10" s="150">
        <v>16.3</v>
      </c>
      <c r="D10" s="149">
        <v>15.4</v>
      </c>
      <c r="E10" s="150">
        <v>17.5</v>
      </c>
      <c r="F10" s="150">
        <v>15.2</v>
      </c>
      <c r="G10" s="150">
        <v>13</v>
      </c>
      <c r="H10" s="150">
        <v>11.3</v>
      </c>
      <c r="I10" s="150">
        <v>10</v>
      </c>
      <c r="J10" s="150">
        <v>9.89</v>
      </c>
      <c r="K10" s="152">
        <v>6.55</v>
      </c>
      <c r="L10" s="153">
        <v>6</v>
      </c>
      <c r="M10" s="154">
        <v>5</v>
      </c>
      <c r="N10" s="155">
        <v>4</v>
      </c>
      <c r="O10" s="155">
        <v>5</v>
      </c>
      <c r="P10" s="155">
        <v>5</v>
      </c>
      <c r="Q10" s="155">
        <v>7</v>
      </c>
      <c r="R10" s="155">
        <v>7</v>
      </c>
      <c r="S10" s="156" t="s">
        <v>2349</v>
      </c>
    </row>
    <row r="11" spans="1:19" s="140" customFormat="1" ht="21" customHeight="1" x14ac:dyDescent="0.25">
      <c r="A11" s="148" t="s">
        <v>78</v>
      </c>
      <c r="B11" s="150">
        <v>16.8</v>
      </c>
      <c r="C11" s="150">
        <v>16.399999999999999</v>
      </c>
      <c r="D11" s="149">
        <v>11.8</v>
      </c>
      <c r="E11" s="150">
        <v>14</v>
      </c>
      <c r="F11" s="150">
        <v>12.4</v>
      </c>
      <c r="G11" s="150">
        <v>10</v>
      </c>
      <c r="H11" s="150">
        <v>7.27</v>
      </c>
      <c r="I11" s="150">
        <v>6</v>
      </c>
      <c r="J11" s="150">
        <v>5.63</v>
      </c>
      <c r="K11" s="152">
        <v>5.5</v>
      </c>
      <c r="L11" s="153">
        <v>5</v>
      </c>
      <c r="M11" s="154">
        <v>4</v>
      </c>
      <c r="N11" s="155">
        <v>5</v>
      </c>
      <c r="O11" s="155">
        <v>5</v>
      </c>
      <c r="P11" s="155">
        <v>4</v>
      </c>
      <c r="Q11" s="155">
        <v>4</v>
      </c>
      <c r="R11" s="155">
        <v>6</v>
      </c>
      <c r="S11" s="156" t="s">
        <v>2418</v>
      </c>
    </row>
    <row r="12" spans="1:19" s="140" customFormat="1" ht="21" customHeight="1" x14ac:dyDescent="0.25">
      <c r="A12" s="148" t="s">
        <v>79</v>
      </c>
      <c r="B12" s="150">
        <v>21.3</v>
      </c>
      <c r="C12" s="159" t="s">
        <v>34</v>
      </c>
      <c r="D12" s="149">
        <v>34.299999999999997</v>
      </c>
      <c r="E12" s="150">
        <v>44.5</v>
      </c>
      <c r="F12" s="150">
        <v>17.399999999999999</v>
      </c>
      <c r="G12" s="150">
        <v>18</v>
      </c>
      <c r="H12" s="150">
        <v>11.4</v>
      </c>
      <c r="I12" s="150">
        <v>17</v>
      </c>
      <c r="J12" s="150">
        <v>9.33</v>
      </c>
      <c r="K12" s="152">
        <v>7.66</v>
      </c>
      <c r="L12" s="153">
        <v>11</v>
      </c>
      <c r="M12" s="154">
        <v>12</v>
      </c>
      <c r="N12" s="155">
        <v>11</v>
      </c>
      <c r="O12" s="155">
        <v>9</v>
      </c>
      <c r="P12" s="155">
        <v>7</v>
      </c>
      <c r="Q12" s="155">
        <v>4</v>
      </c>
      <c r="R12" s="155">
        <v>6</v>
      </c>
      <c r="S12" s="156" t="s">
        <v>2419</v>
      </c>
    </row>
    <row r="13" spans="1:19" s="140" customFormat="1" ht="21" customHeight="1" x14ac:dyDescent="0.25">
      <c r="A13" s="160" t="s">
        <v>80</v>
      </c>
      <c r="B13" s="161">
        <v>18</v>
      </c>
      <c r="C13" s="161">
        <v>25.1</v>
      </c>
      <c r="D13" s="162">
        <v>11.5</v>
      </c>
      <c r="E13" s="161">
        <v>14.9</v>
      </c>
      <c r="F13" s="161">
        <v>12.1</v>
      </c>
      <c r="G13" s="161">
        <v>16</v>
      </c>
      <c r="H13" s="161">
        <v>9.07</v>
      </c>
      <c r="I13" s="161">
        <v>8</v>
      </c>
      <c r="J13" s="161">
        <v>6.67</v>
      </c>
      <c r="K13" s="163">
        <v>8.66</v>
      </c>
      <c r="L13" s="164">
        <v>6</v>
      </c>
      <c r="M13" s="165">
        <v>5</v>
      </c>
      <c r="N13" s="166">
        <v>3</v>
      </c>
      <c r="O13" s="166">
        <v>4</v>
      </c>
      <c r="P13" s="166">
        <v>4</v>
      </c>
      <c r="Q13" s="166">
        <v>6</v>
      </c>
      <c r="R13" s="166">
        <v>3</v>
      </c>
      <c r="S13" s="167" t="s">
        <v>2420</v>
      </c>
    </row>
    <row r="14" spans="1:19" s="140" customFormat="1" ht="21" customHeight="1" x14ac:dyDescent="0.25">
      <c r="A14" s="168"/>
      <c r="B14" s="169"/>
      <c r="C14" s="169"/>
      <c r="D14" s="170"/>
      <c r="E14" s="169"/>
      <c r="F14" s="169"/>
      <c r="G14" s="169"/>
      <c r="H14" s="169"/>
      <c r="I14" s="169"/>
      <c r="J14" s="169"/>
      <c r="K14" s="170"/>
      <c r="L14" s="169"/>
      <c r="M14" s="171"/>
      <c r="N14" s="171"/>
      <c r="O14" s="171"/>
      <c r="P14" s="171"/>
      <c r="Q14" s="171"/>
      <c r="R14" s="171"/>
      <c r="S14" s="168"/>
    </row>
    <row r="15" spans="1:19" s="140" customFormat="1" ht="21" customHeight="1" x14ac:dyDescent="0.25">
      <c r="A15" s="172"/>
      <c r="B15" s="172"/>
      <c r="C15" s="172"/>
      <c r="D15" s="172"/>
      <c r="E15" s="172"/>
      <c r="F15" s="172"/>
      <c r="G15" s="172"/>
      <c r="H15" s="172"/>
      <c r="I15" s="172"/>
      <c r="J15" s="169"/>
      <c r="K15" s="169"/>
      <c r="L15" s="173"/>
      <c r="M15" s="173"/>
      <c r="N15" s="173"/>
      <c r="O15" s="169"/>
      <c r="P15" s="169"/>
      <c r="Q15" s="174"/>
      <c r="R15" s="169"/>
      <c r="S15" s="174"/>
    </row>
    <row r="16" spans="1:19" s="142" customFormat="1" ht="21" customHeight="1" x14ac:dyDescent="0.25">
      <c r="A16" s="393" t="s">
        <v>2471</v>
      </c>
      <c r="B16" s="393"/>
      <c r="C16" s="393"/>
      <c r="D16" s="393"/>
      <c r="E16" s="393"/>
      <c r="F16" s="393"/>
      <c r="G16" s="393"/>
      <c r="H16" s="393"/>
      <c r="I16" s="393"/>
      <c r="J16" s="393"/>
      <c r="K16" s="393"/>
      <c r="L16" s="393"/>
      <c r="M16" s="393"/>
      <c r="N16" s="393"/>
      <c r="O16" s="393"/>
      <c r="P16" s="393"/>
      <c r="Q16" s="393"/>
      <c r="R16" s="393"/>
      <c r="S16" s="393"/>
    </row>
    <row r="17" spans="1:19" s="142" customFormat="1" ht="21" customHeight="1" x14ac:dyDescent="0.25">
      <c r="A17" s="428"/>
      <c r="B17" s="428"/>
      <c r="C17" s="428"/>
      <c r="D17" s="428"/>
      <c r="E17" s="428"/>
      <c r="F17" s="428"/>
      <c r="G17" s="428"/>
      <c r="H17" s="428"/>
      <c r="I17" s="428"/>
      <c r="J17" s="428"/>
      <c r="K17" s="428"/>
      <c r="L17" s="428"/>
      <c r="M17" s="428"/>
      <c r="N17" s="428"/>
      <c r="O17" s="428"/>
      <c r="P17" s="428"/>
      <c r="Q17" s="428"/>
      <c r="R17" s="428"/>
      <c r="S17" s="428"/>
    </row>
    <row r="18" spans="1:19" s="147" customFormat="1" ht="24" customHeight="1" x14ac:dyDescent="0.25">
      <c r="A18" s="143" t="s">
        <v>74</v>
      </c>
      <c r="B18" s="175">
        <v>1996</v>
      </c>
      <c r="C18" s="175">
        <v>1997</v>
      </c>
      <c r="D18" s="175">
        <v>1998</v>
      </c>
      <c r="E18" s="175">
        <v>1999</v>
      </c>
      <c r="F18" s="175">
        <v>2000</v>
      </c>
      <c r="G18" s="176">
        <v>2001</v>
      </c>
      <c r="H18" s="176">
        <v>2002</v>
      </c>
      <c r="I18" s="176">
        <v>2003</v>
      </c>
      <c r="J18" s="176">
        <v>2004</v>
      </c>
      <c r="K18" s="146">
        <v>2008</v>
      </c>
      <c r="L18" s="145">
        <v>2009</v>
      </c>
      <c r="M18" s="145">
        <v>2012</v>
      </c>
      <c r="N18" s="145">
        <v>2013</v>
      </c>
      <c r="O18" s="145">
        <v>2014</v>
      </c>
      <c r="P18" s="145">
        <v>2015</v>
      </c>
      <c r="Q18" s="145">
        <v>2016</v>
      </c>
      <c r="R18" s="145">
        <v>2017</v>
      </c>
      <c r="S18" s="144" t="s">
        <v>1790</v>
      </c>
    </row>
    <row r="19" spans="1:19" s="140" customFormat="1" ht="21" customHeight="1" x14ac:dyDescent="0.25">
      <c r="A19" s="148" t="s">
        <v>75</v>
      </c>
      <c r="B19" s="150">
        <v>14.8</v>
      </c>
      <c r="C19" s="150">
        <v>20</v>
      </c>
      <c r="D19" s="151" t="s">
        <v>71</v>
      </c>
      <c r="E19" s="150">
        <v>33</v>
      </c>
      <c r="F19" s="150">
        <v>28.6</v>
      </c>
      <c r="G19" s="151">
        <v>39</v>
      </c>
      <c r="H19" s="151">
        <v>31.8</v>
      </c>
      <c r="I19" s="151">
        <v>25</v>
      </c>
      <c r="J19" s="151">
        <v>24.3</v>
      </c>
      <c r="K19" s="177">
        <v>20</v>
      </c>
      <c r="L19" s="178">
        <v>21</v>
      </c>
      <c r="M19" s="178">
        <v>24</v>
      </c>
      <c r="N19" s="178">
        <v>17</v>
      </c>
      <c r="O19" s="179">
        <v>20</v>
      </c>
      <c r="P19" s="179">
        <v>21</v>
      </c>
      <c r="Q19" s="179">
        <v>27</v>
      </c>
      <c r="R19" s="179">
        <v>29</v>
      </c>
      <c r="S19" s="156" t="s">
        <v>2415</v>
      </c>
    </row>
    <row r="20" spans="1:19" s="140" customFormat="1" ht="21" customHeight="1" x14ac:dyDescent="0.25">
      <c r="A20" s="148" t="s">
        <v>76</v>
      </c>
      <c r="B20" s="150">
        <v>28</v>
      </c>
      <c r="C20" s="150">
        <v>20.399999999999999</v>
      </c>
      <c r="D20" s="150">
        <v>25</v>
      </c>
      <c r="E20" s="150">
        <v>27.1</v>
      </c>
      <c r="F20" s="150">
        <v>40.200000000000003</v>
      </c>
      <c r="G20" s="150">
        <v>23</v>
      </c>
      <c r="H20" s="150">
        <v>25.5</v>
      </c>
      <c r="I20" s="150">
        <v>35</v>
      </c>
      <c r="J20" s="150">
        <v>51.8</v>
      </c>
      <c r="K20" s="152">
        <v>40.83</v>
      </c>
      <c r="L20" s="153">
        <v>37</v>
      </c>
      <c r="M20" s="153">
        <v>28</v>
      </c>
      <c r="N20" s="153">
        <v>26</v>
      </c>
      <c r="O20" s="155">
        <v>30</v>
      </c>
      <c r="P20" s="155">
        <v>20</v>
      </c>
      <c r="Q20" s="155">
        <v>31</v>
      </c>
      <c r="R20" s="155">
        <v>31</v>
      </c>
      <c r="S20" s="156" t="s">
        <v>2416</v>
      </c>
    </row>
    <row r="21" spans="1:19" s="140" customFormat="1" ht="21" customHeight="1" x14ac:dyDescent="0.25">
      <c r="A21" s="157" t="s">
        <v>77</v>
      </c>
      <c r="B21" s="150">
        <v>9</v>
      </c>
      <c r="C21" s="150">
        <v>13</v>
      </c>
      <c r="D21" s="150">
        <v>16.7</v>
      </c>
      <c r="E21" s="150">
        <v>10.7</v>
      </c>
      <c r="F21" s="150">
        <v>14.4</v>
      </c>
      <c r="G21" s="150">
        <v>18</v>
      </c>
      <c r="H21" s="150">
        <v>18.399999999999999</v>
      </c>
      <c r="I21" s="150">
        <v>26</v>
      </c>
      <c r="J21" s="150">
        <v>16.8</v>
      </c>
      <c r="K21" s="152">
        <v>15.4</v>
      </c>
      <c r="L21" s="153">
        <v>17</v>
      </c>
      <c r="M21" s="153">
        <v>21</v>
      </c>
      <c r="N21" s="153">
        <v>22</v>
      </c>
      <c r="O21" s="155">
        <v>22</v>
      </c>
      <c r="P21" s="155">
        <v>20</v>
      </c>
      <c r="Q21" s="155">
        <v>18</v>
      </c>
      <c r="R21" s="155">
        <v>17</v>
      </c>
      <c r="S21" s="158" t="s">
        <v>2417</v>
      </c>
    </row>
    <row r="22" spans="1:19" s="140" customFormat="1" ht="21" customHeight="1" x14ac:dyDescent="0.25">
      <c r="A22" s="148" t="s">
        <v>6</v>
      </c>
      <c r="B22" s="150">
        <v>39.700000000000003</v>
      </c>
      <c r="C22" s="150">
        <v>34</v>
      </c>
      <c r="D22" s="150">
        <v>33.9</v>
      </c>
      <c r="E22" s="150">
        <v>35.700000000000003</v>
      </c>
      <c r="F22" s="150">
        <v>39.9</v>
      </c>
      <c r="G22" s="150">
        <v>37</v>
      </c>
      <c r="H22" s="150">
        <v>37.299999999999997</v>
      </c>
      <c r="I22" s="150">
        <v>42</v>
      </c>
      <c r="J22" s="150">
        <v>46.1</v>
      </c>
      <c r="K22" s="152">
        <v>56.67</v>
      </c>
      <c r="L22" s="153">
        <v>19</v>
      </c>
      <c r="M22" s="153">
        <v>59</v>
      </c>
      <c r="N22" s="153">
        <v>66</v>
      </c>
      <c r="O22" s="155">
        <v>61</v>
      </c>
      <c r="P22" s="155">
        <v>65</v>
      </c>
      <c r="Q22" s="155">
        <v>66</v>
      </c>
      <c r="R22" s="155">
        <v>68</v>
      </c>
      <c r="S22" s="156" t="s">
        <v>2349</v>
      </c>
    </row>
    <row r="23" spans="1:19" s="140" customFormat="1" ht="21" customHeight="1" x14ac:dyDescent="0.25">
      <c r="A23" s="148" t="s">
        <v>78</v>
      </c>
      <c r="B23" s="150">
        <v>25</v>
      </c>
      <c r="C23" s="150">
        <v>30.7</v>
      </c>
      <c r="D23" s="150">
        <v>30.8</v>
      </c>
      <c r="E23" s="150">
        <v>24.3</v>
      </c>
      <c r="F23" s="150">
        <v>25.2</v>
      </c>
      <c r="G23" s="150">
        <v>31</v>
      </c>
      <c r="H23" s="150">
        <v>25.5</v>
      </c>
      <c r="I23" s="150">
        <v>26</v>
      </c>
      <c r="J23" s="150">
        <v>30.3</v>
      </c>
      <c r="K23" s="152">
        <v>26.22</v>
      </c>
      <c r="L23" s="153">
        <v>23</v>
      </c>
      <c r="M23" s="153">
        <v>28</v>
      </c>
      <c r="N23" s="153">
        <v>24</v>
      </c>
      <c r="O23" s="155">
        <v>24</v>
      </c>
      <c r="P23" s="155">
        <v>23</v>
      </c>
      <c r="Q23" s="155">
        <v>27</v>
      </c>
      <c r="R23" s="155">
        <v>28</v>
      </c>
      <c r="S23" s="156" t="s">
        <v>2418</v>
      </c>
    </row>
    <row r="24" spans="1:19" s="140" customFormat="1" ht="21" customHeight="1" x14ac:dyDescent="0.25">
      <c r="A24" s="148" t="s">
        <v>79</v>
      </c>
      <c r="B24" s="150">
        <v>29.3</v>
      </c>
      <c r="C24" s="159" t="s">
        <v>34</v>
      </c>
      <c r="D24" s="150">
        <v>32</v>
      </c>
      <c r="E24" s="150">
        <v>30.5</v>
      </c>
      <c r="F24" s="150">
        <v>34.799999999999997</v>
      </c>
      <c r="G24" s="150">
        <v>74</v>
      </c>
      <c r="H24" s="150">
        <v>81.7</v>
      </c>
      <c r="I24" s="150">
        <v>71</v>
      </c>
      <c r="J24" s="150">
        <v>59.7</v>
      </c>
      <c r="K24" s="152">
        <v>64</v>
      </c>
      <c r="L24" s="153">
        <v>68</v>
      </c>
      <c r="M24" s="153">
        <v>70</v>
      </c>
      <c r="N24" s="153">
        <v>70</v>
      </c>
      <c r="O24" s="155">
        <v>70</v>
      </c>
      <c r="P24" s="155">
        <v>56</v>
      </c>
      <c r="Q24" s="155">
        <v>49</v>
      </c>
      <c r="R24" s="155">
        <v>41</v>
      </c>
      <c r="S24" s="156" t="s">
        <v>2419</v>
      </c>
    </row>
    <row r="25" spans="1:19" s="140" customFormat="1" ht="21" customHeight="1" x14ac:dyDescent="0.25">
      <c r="A25" s="160" t="s">
        <v>80</v>
      </c>
      <c r="B25" s="161">
        <v>35.299999999999997</v>
      </c>
      <c r="C25" s="161">
        <v>34.299999999999997</v>
      </c>
      <c r="D25" s="161">
        <v>19.5</v>
      </c>
      <c r="E25" s="161">
        <v>29.6</v>
      </c>
      <c r="F25" s="161">
        <v>25.5</v>
      </c>
      <c r="G25" s="161">
        <v>23</v>
      </c>
      <c r="H25" s="161">
        <v>17.399999999999999</v>
      </c>
      <c r="I25" s="161">
        <v>21</v>
      </c>
      <c r="J25" s="161">
        <v>18.3</v>
      </c>
      <c r="K25" s="163">
        <v>39.33</v>
      </c>
      <c r="L25" s="164">
        <v>41</v>
      </c>
      <c r="M25" s="164">
        <v>20</v>
      </c>
      <c r="N25" s="164">
        <v>13</v>
      </c>
      <c r="O25" s="166">
        <v>20</v>
      </c>
      <c r="P25" s="166">
        <v>25</v>
      </c>
      <c r="Q25" s="166">
        <v>30</v>
      </c>
      <c r="R25" s="166">
        <v>18</v>
      </c>
      <c r="S25" s="167" t="s">
        <v>2420</v>
      </c>
    </row>
    <row r="26" spans="1:19" s="140" customFormat="1" ht="21" customHeight="1" x14ac:dyDescent="0.25">
      <c r="A26" s="180"/>
      <c r="B26" s="173"/>
      <c r="C26" s="173"/>
      <c r="D26" s="173"/>
      <c r="E26" s="173"/>
      <c r="F26" s="173"/>
      <c r="G26" s="173"/>
      <c r="H26" s="173"/>
      <c r="I26" s="173"/>
      <c r="J26" s="173"/>
      <c r="K26" s="181"/>
      <c r="L26" s="173"/>
      <c r="M26" s="173"/>
      <c r="N26" s="173"/>
      <c r="O26" s="169"/>
      <c r="P26" s="169"/>
      <c r="Q26" s="169"/>
      <c r="R26" s="169"/>
      <c r="S26" s="180"/>
    </row>
    <row r="27" spans="1:19" s="140" customFormat="1" ht="21" customHeight="1" x14ac:dyDescent="0.25">
      <c r="A27" s="180"/>
      <c r="B27" s="173"/>
      <c r="C27" s="173"/>
      <c r="D27" s="173"/>
      <c r="E27" s="173"/>
      <c r="F27" s="173"/>
      <c r="G27" s="173"/>
      <c r="H27" s="173"/>
      <c r="I27" s="173"/>
      <c r="J27" s="173"/>
      <c r="K27" s="173"/>
      <c r="L27" s="182"/>
      <c r="M27" s="173"/>
      <c r="N27" s="173"/>
      <c r="O27" s="169"/>
      <c r="P27" s="169"/>
      <c r="Q27" s="169"/>
      <c r="R27" s="169"/>
      <c r="S27" s="180"/>
    </row>
    <row r="28" spans="1:19" s="140" customFormat="1" ht="21" customHeight="1" x14ac:dyDescent="0.25">
      <c r="A28" s="183"/>
      <c r="B28" s="172"/>
      <c r="C28" s="172"/>
      <c r="D28" s="172"/>
      <c r="E28" s="172"/>
      <c r="F28" s="172"/>
      <c r="G28" s="172"/>
      <c r="H28" s="173"/>
      <c r="I28" s="173"/>
      <c r="J28" s="184"/>
      <c r="K28" s="169"/>
      <c r="L28" s="173"/>
      <c r="M28" s="173"/>
      <c r="N28" s="169"/>
      <c r="O28" s="169"/>
      <c r="P28" s="169"/>
      <c r="Q28" s="169"/>
      <c r="R28" s="169"/>
      <c r="S28" s="184"/>
    </row>
    <row r="29" spans="1:19" s="142" customFormat="1" ht="32.25" customHeight="1" x14ac:dyDescent="0.25">
      <c r="A29" s="428" t="s">
        <v>2473</v>
      </c>
      <c r="B29" s="428"/>
      <c r="C29" s="428"/>
      <c r="D29" s="428"/>
      <c r="E29" s="428"/>
      <c r="F29" s="428"/>
      <c r="G29" s="428"/>
      <c r="H29" s="428"/>
      <c r="I29" s="428"/>
      <c r="J29" s="428"/>
      <c r="K29" s="428"/>
      <c r="L29" s="428"/>
      <c r="M29" s="428"/>
      <c r="N29" s="428"/>
      <c r="O29" s="428"/>
      <c r="P29" s="428"/>
      <c r="Q29" s="428"/>
      <c r="R29" s="428"/>
      <c r="S29" s="428"/>
    </row>
    <row r="30" spans="1:19" s="188" customFormat="1" ht="24" customHeight="1" x14ac:dyDescent="0.25">
      <c r="A30" s="185" t="s">
        <v>74</v>
      </c>
      <c r="B30" s="176"/>
      <c r="C30" s="145">
        <v>1999</v>
      </c>
      <c r="D30" s="145">
        <v>2000</v>
      </c>
      <c r="E30" s="186"/>
      <c r="F30" s="186"/>
      <c r="G30" s="145">
        <v>2001</v>
      </c>
      <c r="H30" s="145">
        <v>2002</v>
      </c>
      <c r="I30" s="145">
        <v>2003</v>
      </c>
      <c r="J30" s="145">
        <v>2004</v>
      </c>
      <c r="K30" s="145">
        <v>2008</v>
      </c>
      <c r="L30" s="145">
        <v>2009</v>
      </c>
      <c r="M30" s="145">
        <v>2012</v>
      </c>
      <c r="N30" s="145">
        <v>2013</v>
      </c>
      <c r="O30" s="145">
        <v>2014</v>
      </c>
      <c r="P30" s="145">
        <v>2015</v>
      </c>
      <c r="Q30" s="187">
        <v>2016</v>
      </c>
      <c r="R30" s="187">
        <v>2017</v>
      </c>
      <c r="S30" s="144" t="s">
        <v>1790</v>
      </c>
    </row>
    <row r="31" spans="1:19" s="140" customFormat="1" ht="21" customHeight="1" x14ac:dyDescent="0.25">
      <c r="A31" s="189" t="s">
        <v>75</v>
      </c>
      <c r="B31" s="190"/>
      <c r="C31" s="153">
        <v>161</v>
      </c>
      <c r="D31" s="150">
        <v>237</v>
      </c>
      <c r="E31" s="169"/>
      <c r="F31" s="169"/>
      <c r="G31" s="191">
        <v>198</v>
      </c>
      <c r="H31" s="150">
        <v>169</v>
      </c>
      <c r="I31" s="150">
        <v>154</v>
      </c>
      <c r="J31" s="150">
        <v>152</v>
      </c>
      <c r="K31" s="155">
        <v>88.33</v>
      </c>
      <c r="L31" s="153">
        <v>94</v>
      </c>
      <c r="M31" s="153">
        <v>83</v>
      </c>
      <c r="N31" s="153">
        <v>79</v>
      </c>
      <c r="O31" s="155">
        <v>84</v>
      </c>
      <c r="P31" s="155">
        <v>89</v>
      </c>
      <c r="Q31" s="192">
        <v>108</v>
      </c>
      <c r="R31" s="192">
        <v>120</v>
      </c>
      <c r="S31" s="156" t="s">
        <v>2415</v>
      </c>
    </row>
    <row r="32" spans="1:19" s="140" customFormat="1" ht="21" customHeight="1" x14ac:dyDescent="0.25">
      <c r="A32" s="189" t="s">
        <v>76</v>
      </c>
      <c r="B32" s="190"/>
      <c r="C32" s="193" t="s">
        <v>34</v>
      </c>
      <c r="D32" s="150">
        <v>89.7</v>
      </c>
      <c r="E32" s="169"/>
      <c r="F32" s="169"/>
      <c r="G32" s="153">
        <v>68</v>
      </c>
      <c r="H32" s="150">
        <v>64.3</v>
      </c>
      <c r="I32" s="150">
        <v>76</v>
      </c>
      <c r="J32" s="150">
        <v>69</v>
      </c>
      <c r="K32" s="155">
        <v>100.17</v>
      </c>
      <c r="L32" s="153">
        <v>112</v>
      </c>
      <c r="M32" s="153">
        <v>121</v>
      </c>
      <c r="N32" s="153">
        <v>113</v>
      </c>
      <c r="O32" s="155">
        <v>139</v>
      </c>
      <c r="P32" s="155">
        <v>119</v>
      </c>
      <c r="Q32" s="192">
        <v>103</v>
      </c>
      <c r="R32" s="192">
        <v>92</v>
      </c>
      <c r="S32" s="156" t="s">
        <v>2416</v>
      </c>
    </row>
    <row r="33" spans="1:19" s="140" customFormat="1" ht="21" customHeight="1" x14ac:dyDescent="0.25">
      <c r="A33" s="194" t="s">
        <v>77</v>
      </c>
      <c r="B33" s="195"/>
      <c r="C33" s="153">
        <v>71.7</v>
      </c>
      <c r="D33" s="150">
        <v>65</v>
      </c>
      <c r="E33" s="169"/>
      <c r="F33" s="169"/>
      <c r="G33" s="153">
        <v>77.599999999999994</v>
      </c>
      <c r="H33" s="150">
        <v>74.8</v>
      </c>
      <c r="I33" s="150">
        <v>86</v>
      </c>
      <c r="J33" s="150">
        <v>60</v>
      </c>
      <c r="K33" s="155">
        <v>62.5</v>
      </c>
      <c r="L33" s="153">
        <v>73</v>
      </c>
      <c r="M33" s="153">
        <v>57</v>
      </c>
      <c r="N33" s="153">
        <v>75</v>
      </c>
      <c r="O33" s="155">
        <v>57</v>
      </c>
      <c r="P33" s="155">
        <v>59</v>
      </c>
      <c r="Q33" s="192">
        <v>65</v>
      </c>
      <c r="R33" s="192">
        <v>62</v>
      </c>
      <c r="S33" s="158" t="s">
        <v>2417</v>
      </c>
    </row>
    <row r="34" spans="1:19" s="140" customFormat="1" ht="21" customHeight="1" x14ac:dyDescent="0.25">
      <c r="A34" s="189" t="s">
        <v>6</v>
      </c>
      <c r="B34" s="190"/>
      <c r="C34" s="153">
        <v>172</v>
      </c>
      <c r="D34" s="150">
        <v>155</v>
      </c>
      <c r="E34" s="169"/>
      <c r="F34" s="169"/>
      <c r="G34" s="153">
        <v>146</v>
      </c>
      <c r="H34" s="150">
        <v>158</v>
      </c>
      <c r="I34" s="150">
        <v>151</v>
      </c>
      <c r="J34" s="150">
        <v>149</v>
      </c>
      <c r="K34" s="155">
        <v>214.11</v>
      </c>
      <c r="L34" s="153">
        <v>252</v>
      </c>
      <c r="M34" s="153">
        <v>237</v>
      </c>
      <c r="N34" s="153">
        <v>221</v>
      </c>
      <c r="O34" s="155">
        <v>217</v>
      </c>
      <c r="P34" s="155">
        <v>220</v>
      </c>
      <c r="Q34" s="192">
        <v>278</v>
      </c>
      <c r="R34" s="192">
        <v>241</v>
      </c>
      <c r="S34" s="156" t="s">
        <v>2349</v>
      </c>
    </row>
    <row r="35" spans="1:19" s="140" customFormat="1" ht="21" customHeight="1" x14ac:dyDescent="0.25">
      <c r="A35" s="189" t="s">
        <v>78</v>
      </c>
      <c r="B35" s="190"/>
      <c r="C35" s="153">
        <v>127</v>
      </c>
      <c r="D35" s="150">
        <v>98</v>
      </c>
      <c r="E35" s="169"/>
      <c r="F35" s="169"/>
      <c r="G35" s="153">
        <v>68.8</v>
      </c>
      <c r="H35" s="150">
        <v>71</v>
      </c>
      <c r="I35" s="150">
        <v>64</v>
      </c>
      <c r="J35" s="150">
        <v>71</v>
      </c>
      <c r="K35" s="155">
        <v>84.66</v>
      </c>
      <c r="L35" s="153">
        <v>81</v>
      </c>
      <c r="M35" s="153">
        <v>79</v>
      </c>
      <c r="N35" s="153">
        <v>90</v>
      </c>
      <c r="O35" s="155">
        <v>95</v>
      </c>
      <c r="P35" s="155">
        <v>93</v>
      </c>
      <c r="Q35" s="192">
        <v>100</v>
      </c>
      <c r="R35" s="192">
        <v>108</v>
      </c>
      <c r="S35" s="156" t="s">
        <v>2418</v>
      </c>
    </row>
    <row r="36" spans="1:19" s="140" customFormat="1" ht="21" customHeight="1" x14ac:dyDescent="0.25">
      <c r="A36" s="189" t="s">
        <v>79</v>
      </c>
      <c r="B36" s="190"/>
      <c r="C36" s="153">
        <v>140</v>
      </c>
      <c r="D36" s="150">
        <v>145</v>
      </c>
      <c r="E36" s="169"/>
      <c r="F36" s="169"/>
      <c r="G36" s="153">
        <v>117</v>
      </c>
      <c r="H36" s="150">
        <v>128</v>
      </c>
      <c r="I36" s="150">
        <v>121</v>
      </c>
      <c r="J36" s="150">
        <v>134</v>
      </c>
      <c r="K36" s="155">
        <v>102.56</v>
      </c>
      <c r="L36" s="153">
        <v>126</v>
      </c>
      <c r="M36" s="153">
        <v>135</v>
      </c>
      <c r="N36" s="153">
        <v>159</v>
      </c>
      <c r="O36" s="155">
        <v>122</v>
      </c>
      <c r="P36" s="155">
        <v>105</v>
      </c>
      <c r="Q36" s="192">
        <v>113</v>
      </c>
      <c r="R36" s="192">
        <v>120</v>
      </c>
      <c r="S36" s="156" t="s">
        <v>2419</v>
      </c>
    </row>
    <row r="37" spans="1:19" s="140" customFormat="1" ht="21" customHeight="1" x14ac:dyDescent="0.25">
      <c r="A37" s="196" t="s">
        <v>80</v>
      </c>
      <c r="B37" s="197"/>
      <c r="C37" s="164">
        <v>115</v>
      </c>
      <c r="D37" s="161">
        <v>107</v>
      </c>
      <c r="E37" s="198"/>
      <c r="F37" s="198"/>
      <c r="G37" s="164">
        <v>67.2</v>
      </c>
      <c r="H37" s="161">
        <v>68.7</v>
      </c>
      <c r="I37" s="161">
        <v>70</v>
      </c>
      <c r="J37" s="161">
        <v>78</v>
      </c>
      <c r="K37" s="166">
        <v>126.67</v>
      </c>
      <c r="L37" s="164">
        <v>117</v>
      </c>
      <c r="M37" s="164">
        <v>117</v>
      </c>
      <c r="N37" s="164">
        <v>117</v>
      </c>
      <c r="O37" s="166">
        <v>96</v>
      </c>
      <c r="P37" s="166">
        <v>107</v>
      </c>
      <c r="Q37" s="199">
        <v>119</v>
      </c>
      <c r="R37" s="199">
        <v>151</v>
      </c>
      <c r="S37" s="167" t="s">
        <v>2420</v>
      </c>
    </row>
    <row r="38" spans="1:19" s="140" customFormat="1" ht="21" customHeight="1" x14ac:dyDescent="0.25">
      <c r="A38" s="200" t="s">
        <v>2522</v>
      </c>
      <c r="B38" s="201"/>
      <c r="C38" s="201"/>
      <c r="D38" s="169"/>
      <c r="E38" s="169"/>
      <c r="F38" s="169"/>
      <c r="G38" s="200" t="s">
        <v>1791</v>
      </c>
      <c r="H38" s="169"/>
      <c r="I38" s="169"/>
      <c r="J38" s="171"/>
    </row>
    <row r="39" spans="1:19" s="140" customFormat="1" ht="21" customHeight="1" x14ac:dyDescent="0.25">
      <c r="A39" s="168" t="s">
        <v>1013</v>
      </c>
      <c r="B39" s="202"/>
      <c r="S39" s="168"/>
    </row>
    <row r="40" spans="1:19" s="140" customFormat="1" ht="21" customHeight="1" x14ac:dyDescent="0.25">
      <c r="A40" s="168" t="s">
        <v>883</v>
      </c>
      <c r="B40" s="202"/>
      <c r="J40" s="168" t="s">
        <v>1012</v>
      </c>
      <c r="O40" s="140" t="s">
        <v>81</v>
      </c>
      <c r="S40" s="168"/>
    </row>
    <row r="52" spans="1:19" s="140" customFormat="1" x14ac:dyDescent="0.25"/>
    <row r="53" spans="1:19" s="140" customFormat="1" ht="12.75" customHeight="1" x14ac:dyDescent="0.25">
      <c r="A53" s="203"/>
      <c r="B53" s="203"/>
      <c r="C53" s="203"/>
      <c r="D53" s="203"/>
      <c r="E53" s="203"/>
      <c r="F53" s="203"/>
      <c r="G53" s="203"/>
      <c r="H53" s="203"/>
      <c r="I53" s="203"/>
      <c r="J53" s="203"/>
      <c r="K53" s="203"/>
      <c r="L53" s="203"/>
      <c r="M53" s="203"/>
      <c r="N53" s="203"/>
      <c r="O53" s="203"/>
      <c r="P53" s="203"/>
      <c r="Q53" s="203"/>
      <c r="R53" s="203"/>
      <c r="S53" s="203"/>
    </row>
    <row r="54" spans="1:19" s="140" customFormat="1" ht="6.75" customHeight="1" x14ac:dyDescent="0.25">
      <c r="A54" s="203"/>
      <c r="B54" s="203"/>
      <c r="C54" s="203"/>
      <c r="D54" s="203"/>
      <c r="E54" s="203"/>
      <c r="F54" s="203"/>
      <c r="G54" s="203"/>
      <c r="H54" s="203"/>
      <c r="I54" s="203"/>
      <c r="J54" s="203"/>
      <c r="K54" s="203"/>
      <c r="L54" s="203"/>
      <c r="M54" s="203"/>
      <c r="N54" s="203"/>
      <c r="O54" s="203"/>
      <c r="P54" s="203"/>
      <c r="Q54" s="203"/>
      <c r="R54" s="203"/>
      <c r="S54" s="203"/>
    </row>
    <row r="55" spans="1:19" s="140" customFormat="1" x14ac:dyDescent="0.25">
      <c r="A55" s="204"/>
      <c r="B55" s="204"/>
      <c r="C55" s="204"/>
      <c r="D55" s="204"/>
      <c r="E55" s="204"/>
      <c r="F55" s="204"/>
      <c r="G55" s="204"/>
      <c r="H55" s="204"/>
      <c r="I55" s="204"/>
      <c r="J55" s="204"/>
      <c r="K55" s="204"/>
      <c r="L55" s="204"/>
      <c r="M55" s="204"/>
      <c r="N55" s="204"/>
      <c r="O55" s="204"/>
      <c r="P55" s="204"/>
      <c r="Q55" s="204"/>
      <c r="R55" s="204"/>
      <c r="S55" s="204"/>
    </row>
    <row r="56" spans="1:19" s="140" customFormat="1" x14ac:dyDescent="0.25">
      <c r="A56" s="169"/>
      <c r="B56" s="169"/>
      <c r="C56" s="169"/>
      <c r="D56" s="169"/>
      <c r="E56" s="169"/>
      <c r="F56" s="169"/>
      <c r="G56" s="169"/>
      <c r="H56" s="169"/>
      <c r="I56" s="169"/>
      <c r="J56" s="169"/>
      <c r="K56" s="169"/>
      <c r="L56" s="169"/>
      <c r="M56" s="169"/>
      <c r="N56" s="169"/>
      <c r="O56" s="169"/>
      <c r="P56" s="169"/>
      <c r="Q56" s="169"/>
      <c r="R56" s="169"/>
      <c r="S56" s="169"/>
    </row>
    <row r="57" spans="1:19" s="140" customFormat="1" x14ac:dyDescent="0.25">
      <c r="A57" s="169"/>
      <c r="B57" s="169"/>
      <c r="C57" s="169"/>
      <c r="D57" s="169"/>
      <c r="E57" s="169"/>
      <c r="F57" s="169"/>
      <c r="G57" s="169"/>
      <c r="H57" s="169"/>
      <c r="I57" s="169"/>
      <c r="J57" s="169"/>
      <c r="K57" s="169"/>
      <c r="L57" s="169"/>
      <c r="M57" s="169"/>
      <c r="N57" s="169"/>
      <c r="O57" s="169"/>
      <c r="P57" s="169"/>
      <c r="Q57" s="169"/>
      <c r="R57" s="169"/>
      <c r="S57" s="169"/>
    </row>
    <row r="58" spans="1:19" s="140" customFormat="1" x14ac:dyDescent="0.25">
      <c r="A58" s="169"/>
      <c r="B58" s="169"/>
      <c r="C58" s="169"/>
      <c r="D58" s="169"/>
      <c r="E58" s="169"/>
      <c r="F58" s="169"/>
      <c r="G58" s="169"/>
      <c r="H58" s="169"/>
      <c r="I58" s="169"/>
      <c r="J58" s="169"/>
      <c r="K58" s="169"/>
      <c r="L58" s="169"/>
      <c r="M58" s="169"/>
      <c r="N58" s="169"/>
      <c r="O58" s="169"/>
      <c r="P58" s="169"/>
      <c r="Q58" s="169"/>
      <c r="R58" s="169"/>
      <c r="S58" s="169"/>
    </row>
    <row r="59" spans="1:19" s="140" customFormat="1" x14ac:dyDescent="0.25">
      <c r="A59" s="169"/>
      <c r="B59" s="169"/>
      <c r="C59" s="169"/>
      <c r="D59" s="169"/>
      <c r="E59" s="169"/>
      <c r="F59" s="169"/>
      <c r="G59" s="169"/>
      <c r="H59" s="169"/>
      <c r="I59" s="169"/>
      <c r="J59" s="169"/>
      <c r="K59" s="169"/>
      <c r="L59" s="169"/>
      <c r="M59" s="169"/>
      <c r="N59" s="169"/>
      <c r="O59" s="169"/>
      <c r="P59" s="169"/>
      <c r="Q59" s="169"/>
      <c r="R59" s="169"/>
      <c r="S59" s="169"/>
    </row>
    <row r="60" spans="1:19" s="140" customFormat="1" x14ac:dyDescent="0.25">
      <c r="A60" s="169"/>
      <c r="B60" s="169"/>
      <c r="C60" s="169"/>
      <c r="D60" s="169"/>
      <c r="E60" s="169"/>
      <c r="F60" s="169"/>
      <c r="G60" s="169"/>
      <c r="H60" s="169"/>
      <c r="I60" s="169"/>
      <c r="J60" s="169"/>
      <c r="K60" s="169"/>
      <c r="L60" s="169"/>
      <c r="M60" s="169"/>
      <c r="N60" s="169"/>
      <c r="O60" s="169"/>
      <c r="P60" s="169"/>
      <c r="Q60" s="169"/>
      <c r="R60" s="169"/>
      <c r="S60" s="169"/>
    </row>
    <row r="61" spans="1:19" s="140" customFormat="1" x14ac:dyDescent="0.25">
      <c r="A61" s="169"/>
      <c r="B61" s="169"/>
      <c r="C61" s="169"/>
      <c r="D61" s="169"/>
      <c r="E61" s="169"/>
      <c r="F61" s="169"/>
      <c r="G61" s="169"/>
      <c r="H61" s="169"/>
      <c r="I61" s="169"/>
      <c r="J61" s="169"/>
      <c r="K61" s="169"/>
      <c r="L61" s="169"/>
      <c r="M61" s="169"/>
      <c r="N61" s="169"/>
      <c r="O61" s="169"/>
      <c r="P61" s="169"/>
      <c r="Q61" s="169"/>
      <c r="R61" s="169"/>
      <c r="S61" s="169"/>
    </row>
    <row r="62" spans="1:19" s="140" customFormat="1" x14ac:dyDescent="0.25">
      <c r="A62" s="169"/>
      <c r="B62" s="169"/>
      <c r="C62" s="169"/>
      <c r="D62" s="169"/>
      <c r="E62" s="169"/>
      <c r="F62" s="169"/>
      <c r="G62" s="169"/>
      <c r="H62" s="169"/>
      <c r="I62" s="169"/>
      <c r="J62" s="169"/>
      <c r="K62" s="169"/>
      <c r="L62" s="169"/>
      <c r="M62" s="169"/>
      <c r="N62" s="169"/>
      <c r="O62" s="169"/>
      <c r="P62" s="169"/>
      <c r="Q62" s="169"/>
      <c r="R62" s="169"/>
      <c r="S62" s="169"/>
    </row>
    <row r="63" spans="1:19" s="140" customFormat="1" x14ac:dyDescent="0.25">
      <c r="A63" s="169"/>
      <c r="B63" s="169"/>
      <c r="C63" s="169"/>
      <c r="D63" s="169"/>
      <c r="E63" s="169"/>
      <c r="F63" s="169"/>
      <c r="G63" s="169"/>
      <c r="H63" s="169"/>
      <c r="I63" s="169"/>
      <c r="J63" s="169"/>
      <c r="K63" s="169"/>
      <c r="L63" s="169"/>
      <c r="M63" s="169"/>
      <c r="N63" s="169"/>
      <c r="O63" s="169"/>
      <c r="P63" s="169"/>
      <c r="Q63" s="169"/>
      <c r="R63" s="169"/>
      <c r="S63" s="169"/>
    </row>
  </sheetData>
  <mergeCells count="6">
    <mergeCell ref="A29:S29"/>
    <mergeCell ref="A1:S1"/>
    <mergeCell ref="A4:S5"/>
    <mergeCell ref="A16:S17"/>
    <mergeCell ref="A2:S2"/>
    <mergeCell ref="A3:P3"/>
  </mergeCells>
  <pageMargins left="0.7" right="0.7" top="0.49" bottom="0.75" header="0.3" footer="0.3"/>
  <pageSetup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AB252"/>
  <sheetViews>
    <sheetView tabSelected="1" view="pageBreakPreview" topLeftCell="A103" zoomScale="70" zoomScaleSheetLayoutView="70" workbookViewId="0">
      <selection activeCell="AC101" sqref="AC101"/>
    </sheetView>
  </sheetViews>
  <sheetFormatPr defaultRowHeight="15" x14ac:dyDescent="0.25"/>
  <cols>
    <col min="1" max="1" width="15.5703125" style="40" customWidth="1"/>
    <col min="2" max="2" width="10.5703125" style="40" customWidth="1"/>
    <col min="3" max="3" width="30.42578125" style="40" customWidth="1"/>
    <col min="4" max="5" width="11.42578125" style="40" hidden="1" customWidth="1"/>
    <col min="6" max="6" width="11.85546875" style="40" hidden="1" customWidth="1"/>
    <col min="7" max="7" width="10.42578125" style="40" hidden="1" customWidth="1"/>
    <col min="8" max="8" width="9.5703125" style="40" hidden="1" customWidth="1"/>
    <col min="9" max="9" width="9.28515625" style="40" hidden="1" customWidth="1"/>
    <col min="10" max="10" width="11.28515625" style="40" hidden="1" customWidth="1"/>
    <col min="11" max="11" width="10.140625" style="40" hidden="1" customWidth="1"/>
    <col min="12" max="12" width="15.7109375" style="40" hidden="1" customWidth="1"/>
    <col min="13" max="13" width="17.5703125" style="40" hidden="1" customWidth="1"/>
    <col min="14" max="14" width="17.85546875" style="40" hidden="1" customWidth="1"/>
    <col min="15" max="15" width="15" style="40" hidden="1" customWidth="1"/>
    <col min="16" max="16" width="15.5703125" style="40" customWidth="1"/>
    <col min="17" max="17" width="16.5703125" style="40" customWidth="1"/>
    <col min="18" max="18" width="16.7109375" style="40" customWidth="1"/>
    <col min="19" max="19" width="15.85546875" style="40" customWidth="1"/>
    <col min="20" max="20" width="36.140625" style="40" customWidth="1"/>
    <col min="21" max="21" width="13.42578125" style="40" hidden="1" customWidth="1"/>
    <col min="22" max="23" width="12.85546875" style="40" hidden="1" customWidth="1"/>
    <col min="24" max="24" width="13.140625" style="40" hidden="1" customWidth="1"/>
    <col min="25" max="26" width="12.85546875" style="40" hidden="1" customWidth="1"/>
    <col min="27" max="27" width="13.140625" style="40" hidden="1" customWidth="1"/>
    <col min="28" max="28" width="1.85546875" style="40" hidden="1" customWidth="1"/>
    <col min="29" max="16384" width="9.140625" style="40"/>
  </cols>
  <sheetData>
    <row r="1" spans="1:28" ht="15.75" x14ac:dyDescent="0.25">
      <c r="P1" s="87" t="s">
        <v>2310</v>
      </c>
    </row>
    <row r="2" spans="1:28" ht="20.25" customHeight="1" x14ac:dyDescent="0.25">
      <c r="P2" s="88" t="s">
        <v>2311</v>
      </c>
    </row>
    <row r="3" spans="1:28" ht="17.25" customHeight="1" x14ac:dyDescent="0.25">
      <c r="D3" s="89"/>
      <c r="E3" s="89"/>
      <c r="F3" s="89"/>
      <c r="G3" s="89"/>
      <c r="H3" s="89"/>
      <c r="I3" s="89"/>
      <c r="J3" s="89"/>
      <c r="K3" s="89"/>
      <c r="L3" s="90"/>
      <c r="M3" s="91"/>
      <c r="N3" s="91"/>
      <c r="O3" s="91" t="s">
        <v>2264</v>
      </c>
      <c r="P3" s="42"/>
      <c r="Q3" s="42"/>
      <c r="R3" s="42"/>
      <c r="S3" s="42"/>
      <c r="T3" s="42"/>
      <c r="U3" s="92"/>
      <c r="V3" s="92"/>
      <c r="W3" s="92"/>
      <c r="X3" s="92"/>
      <c r="Y3" s="92"/>
      <c r="Z3" s="92"/>
      <c r="AA3" s="92"/>
      <c r="AB3" s="92"/>
    </row>
    <row r="4" spans="1:28" s="46" customFormat="1" ht="64.5" customHeight="1" x14ac:dyDescent="0.25">
      <c r="A4" s="80" t="s">
        <v>2340</v>
      </c>
      <c r="B4" s="80" t="s">
        <v>2341</v>
      </c>
      <c r="C4" s="93"/>
      <c r="D4" s="94">
        <v>2002</v>
      </c>
      <c r="E4" s="94">
        <v>2003</v>
      </c>
      <c r="F4" s="94">
        <v>2004</v>
      </c>
      <c r="G4" s="94">
        <v>2005</v>
      </c>
      <c r="H4" s="94">
        <v>2006</v>
      </c>
      <c r="I4" s="94">
        <v>2007</v>
      </c>
      <c r="J4" s="94">
        <v>2008</v>
      </c>
      <c r="K4" s="94">
        <v>2009</v>
      </c>
      <c r="L4" s="94">
        <v>2010</v>
      </c>
      <c r="M4" s="94">
        <v>2011</v>
      </c>
      <c r="N4" s="94">
        <v>2012</v>
      </c>
      <c r="O4" s="94">
        <v>2013</v>
      </c>
      <c r="P4" s="94">
        <v>2014</v>
      </c>
      <c r="Q4" s="94">
        <v>2015</v>
      </c>
      <c r="R4" s="94">
        <v>2016</v>
      </c>
      <c r="S4" s="94">
        <v>2017</v>
      </c>
      <c r="T4" s="93"/>
      <c r="U4" s="95">
        <v>2002</v>
      </c>
      <c r="V4" s="94">
        <v>2003</v>
      </c>
      <c r="W4" s="94">
        <v>2004</v>
      </c>
      <c r="X4" s="94">
        <v>2005</v>
      </c>
      <c r="Y4" s="94">
        <v>2006</v>
      </c>
      <c r="Z4" s="94">
        <v>2007</v>
      </c>
      <c r="AA4" s="94">
        <v>2008</v>
      </c>
      <c r="AB4" s="94">
        <v>2009</v>
      </c>
    </row>
    <row r="5" spans="1:28" ht="16.350000000000001" customHeight="1" x14ac:dyDescent="0.25">
      <c r="A5" s="96" t="s">
        <v>89</v>
      </c>
      <c r="B5" s="97">
        <v>2525</v>
      </c>
      <c r="C5" s="98" t="s">
        <v>82</v>
      </c>
      <c r="D5" s="99">
        <v>34</v>
      </c>
      <c r="E5" s="99">
        <v>34</v>
      </c>
      <c r="F5" s="99">
        <v>34</v>
      </c>
      <c r="G5" s="99">
        <v>39</v>
      </c>
      <c r="H5" s="99">
        <v>39</v>
      </c>
      <c r="I5" s="99">
        <v>39</v>
      </c>
      <c r="J5" s="99">
        <v>39</v>
      </c>
      <c r="K5" s="99">
        <v>57</v>
      </c>
      <c r="L5" s="100" t="s">
        <v>1574</v>
      </c>
      <c r="M5" s="100" t="s">
        <v>1575</v>
      </c>
      <c r="N5" s="100" t="s">
        <v>1575</v>
      </c>
      <c r="O5" s="100" t="s">
        <v>1575</v>
      </c>
      <c r="P5" s="100" t="s">
        <v>1576</v>
      </c>
      <c r="Q5" s="100" t="s">
        <v>1577</v>
      </c>
      <c r="R5" s="100" t="s">
        <v>1578</v>
      </c>
      <c r="S5" s="101" t="s">
        <v>1579</v>
      </c>
      <c r="T5" s="98" t="s">
        <v>1792</v>
      </c>
      <c r="U5" s="99">
        <v>34</v>
      </c>
      <c r="V5" s="99">
        <v>34</v>
      </c>
      <c r="W5" s="99">
        <v>34</v>
      </c>
      <c r="X5" s="99">
        <v>39</v>
      </c>
      <c r="Y5" s="99">
        <v>39</v>
      </c>
      <c r="Z5" s="99">
        <v>39</v>
      </c>
      <c r="AA5" s="99">
        <v>39</v>
      </c>
      <c r="AB5" s="99">
        <v>57</v>
      </c>
    </row>
    <row r="6" spans="1:28" ht="16.350000000000001" customHeight="1" x14ac:dyDescent="0.25">
      <c r="A6" s="102" t="s">
        <v>2330</v>
      </c>
      <c r="B6" s="103"/>
      <c r="C6" s="104" t="s">
        <v>1026</v>
      </c>
      <c r="D6" s="99" t="s">
        <v>90</v>
      </c>
      <c r="E6" s="99" t="s">
        <v>95</v>
      </c>
      <c r="F6" s="105" t="s">
        <v>100</v>
      </c>
      <c r="G6" s="106" t="s">
        <v>105</v>
      </c>
      <c r="H6" s="106" t="s">
        <v>110</v>
      </c>
      <c r="I6" s="105" t="s">
        <v>115</v>
      </c>
      <c r="J6" s="105" t="s">
        <v>120</v>
      </c>
      <c r="K6" s="105" t="s">
        <v>125</v>
      </c>
      <c r="L6" s="100" t="s">
        <v>1580</v>
      </c>
      <c r="M6" s="100" t="s">
        <v>1581</v>
      </c>
      <c r="N6" s="100" t="s">
        <v>1582</v>
      </c>
      <c r="O6" s="100" t="s">
        <v>1583</v>
      </c>
      <c r="P6" s="100" t="s">
        <v>1584</v>
      </c>
      <c r="Q6" s="100" t="s">
        <v>1585</v>
      </c>
      <c r="R6" s="100" t="s">
        <v>1586</v>
      </c>
      <c r="S6" s="101" t="s">
        <v>1587</v>
      </c>
      <c r="T6" s="104" t="s">
        <v>1793</v>
      </c>
      <c r="U6" s="99" t="s">
        <v>1794</v>
      </c>
      <c r="V6" s="99" t="s">
        <v>95</v>
      </c>
      <c r="W6" s="105" t="s">
        <v>1795</v>
      </c>
      <c r="X6" s="106" t="s">
        <v>105</v>
      </c>
      <c r="Y6" s="106" t="s">
        <v>1796</v>
      </c>
      <c r="Z6" s="105" t="s">
        <v>115</v>
      </c>
      <c r="AA6" s="105" t="s">
        <v>1797</v>
      </c>
      <c r="AB6" s="105" t="s">
        <v>125</v>
      </c>
    </row>
    <row r="7" spans="1:28" ht="16.350000000000001" customHeight="1" x14ac:dyDescent="0.25">
      <c r="A7" s="102"/>
      <c r="B7" s="103"/>
      <c r="C7" s="104" t="s">
        <v>83</v>
      </c>
      <c r="D7" s="99" t="s">
        <v>91</v>
      </c>
      <c r="E7" s="99" t="s">
        <v>96</v>
      </c>
      <c r="F7" s="99" t="s">
        <v>101</v>
      </c>
      <c r="G7" s="99" t="s">
        <v>106</v>
      </c>
      <c r="H7" s="99" t="s">
        <v>111</v>
      </c>
      <c r="I7" s="99" t="s">
        <v>116</v>
      </c>
      <c r="J7" s="99" t="s">
        <v>121</v>
      </c>
      <c r="K7" s="99" t="s">
        <v>126</v>
      </c>
      <c r="L7" s="100" t="s">
        <v>1062</v>
      </c>
      <c r="M7" s="100" t="s">
        <v>1068</v>
      </c>
      <c r="N7" s="100" t="s">
        <v>132</v>
      </c>
      <c r="O7" s="100" t="s">
        <v>1079</v>
      </c>
      <c r="P7" s="100" t="s">
        <v>1085</v>
      </c>
      <c r="Q7" s="100" t="s">
        <v>134</v>
      </c>
      <c r="R7" s="100" t="s">
        <v>576</v>
      </c>
      <c r="S7" s="101" t="s">
        <v>1101</v>
      </c>
      <c r="T7" s="104" t="s">
        <v>1798</v>
      </c>
      <c r="U7" s="99" t="s">
        <v>874</v>
      </c>
      <c r="V7" s="99" t="s">
        <v>96</v>
      </c>
      <c r="W7" s="99" t="s">
        <v>1799</v>
      </c>
      <c r="X7" s="99" t="s">
        <v>106</v>
      </c>
      <c r="Y7" s="99" t="s">
        <v>1800</v>
      </c>
      <c r="Z7" s="99" t="s">
        <v>116</v>
      </c>
      <c r="AA7" s="99" t="s">
        <v>1801</v>
      </c>
      <c r="AB7" s="99" t="s">
        <v>126</v>
      </c>
    </row>
    <row r="8" spans="1:28" ht="16.350000000000001" customHeight="1" x14ac:dyDescent="0.25">
      <c r="A8" s="102"/>
      <c r="B8" s="103"/>
      <c r="C8" s="104" t="s">
        <v>84</v>
      </c>
      <c r="D8" s="99" t="s">
        <v>92</v>
      </c>
      <c r="E8" s="99" t="s">
        <v>97</v>
      </c>
      <c r="F8" s="99" t="s">
        <v>102</v>
      </c>
      <c r="G8" s="99" t="s">
        <v>107</v>
      </c>
      <c r="H8" s="99" t="s">
        <v>112</v>
      </c>
      <c r="I8" s="99" t="s">
        <v>117</v>
      </c>
      <c r="J8" s="99" t="s">
        <v>122</v>
      </c>
      <c r="K8" s="99" t="s">
        <v>127</v>
      </c>
      <c r="L8" s="100" t="s">
        <v>1063</v>
      </c>
      <c r="M8" s="100" t="s">
        <v>1069</v>
      </c>
      <c r="N8" s="100" t="s">
        <v>1074</v>
      </c>
      <c r="O8" s="100" t="s">
        <v>1080</v>
      </c>
      <c r="P8" s="100" t="s">
        <v>1086</v>
      </c>
      <c r="Q8" s="100" t="s">
        <v>1091</v>
      </c>
      <c r="R8" s="100" t="s">
        <v>1096</v>
      </c>
      <c r="S8" s="101" t="s">
        <v>1102</v>
      </c>
      <c r="T8" s="104" t="s">
        <v>1802</v>
      </c>
      <c r="U8" s="99" t="s">
        <v>874</v>
      </c>
      <c r="V8" s="99" t="s">
        <v>97</v>
      </c>
      <c r="W8" s="99" t="s">
        <v>1803</v>
      </c>
      <c r="X8" s="99" t="s">
        <v>107</v>
      </c>
      <c r="Y8" s="99" t="s">
        <v>1804</v>
      </c>
      <c r="Z8" s="99" t="s">
        <v>117</v>
      </c>
      <c r="AA8" s="99" t="s">
        <v>1805</v>
      </c>
      <c r="AB8" s="99" t="s">
        <v>127</v>
      </c>
    </row>
    <row r="9" spans="1:28" ht="16.350000000000001" customHeight="1" x14ac:dyDescent="0.25">
      <c r="A9" s="102"/>
      <c r="B9" s="103"/>
      <c r="C9" s="104" t="s">
        <v>85</v>
      </c>
      <c r="D9" s="99" t="s">
        <v>93</v>
      </c>
      <c r="E9" s="99" t="s">
        <v>98</v>
      </c>
      <c r="F9" s="99" t="s">
        <v>103</v>
      </c>
      <c r="G9" s="99" t="s">
        <v>108</v>
      </c>
      <c r="H9" s="99" t="s">
        <v>113</v>
      </c>
      <c r="I9" s="99" t="s">
        <v>118</v>
      </c>
      <c r="J9" s="99" t="s">
        <v>123</v>
      </c>
      <c r="K9" s="99" t="s">
        <v>128</v>
      </c>
      <c r="L9" s="100" t="s">
        <v>1064</v>
      </c>
      <c r="M9" s="100" t="s">
        <v>1070</v>
      </c>
      <c r="N9" s="100" t="s">
        <v>1075</v>
      </c>
      <c r="O9" s="100" t="s">
        <v>1081</v>
      </c>
      <c r="P9" s="100" t="s">
        <v>1087</v>
      </c>
      <c r="Q9" s="100" t="s">
        <v>1092</v>
      </c>
      <c r="R9" s="100" t="s">
        <v>1097</v>
      </c>
      <c r="S9" s="101" t="s">
        <v>1103</v>
      </c>
      <c r="T9" s="104" t="s">
        <v>1806</v>
      </c>
      <c r="U9" s="99" t="s">
        <v>874</v>
      </c>
      <c r="V9" s="99" t="s">
        <v>98</v>
      </c>
      <c r="W9" s="99" t="s">
        <v>1807</v>
      </c>
      <c r="X9" s="99" t="s">
        <v>108</v>
      </c>
      <c r="Y9" s="99" t="s">
        <v>1808</v>
      </c>
      <c r="Z9" s="99" t="s">
        <v>118</v>
      </c>
      <c r="AA9" s="99" t="s">
        <v>1809</v>
      </c>
      <c r="AB9" s="99" t="s">
        <v>128</v>
      </c>
    </row>
    <row r="10" spans="1:28" ht="16.350000000000001" customHeight="1" x14ac:dyDescent="0.25">
      <c r="A10" s="102"/>
      <c r="B10" s="103"/>
      <c r="C10" s="104" t="s">
        <v>86</v>
      </c>
      <c r="D10" s="99" t="s">
        <v>94</v>
      </c>
      <c r="E10" s="99" t="s">
        <v>99</v>
      </c>
      <c r="F10" s="99" t="s">
        <v>104</v>
      </c>
      <c r="G10" s="99" t="s">
        <v>109</v>
      </c>
      <c r="H10" s="99" t="s">
        <v>114</v>
      </c>
      <c r="I10" s="99" t="s">
        <v>119</v>
      </c>
      <c r="J10" s="99" t="s">
        <v>124</v>
      </c>
      <c r="K10" s="99" t="s">
        <v>129</v>
      </c>
      <c r="L10" s="100" t="s">
        <v>1065</v>
      </c>
      <c r="M10" s="100" t="s">
        <v>1071</v>
      </c>
      <c r="N10" s="100" t="s">
        <v>1076</v>
      </c>
      <c r="O10" s="100" t="s">
        <v>1082</v>
      </c>
      <c r="P10" s="100" t="s">
        <v>1088</v>
      </c>
      <c r="Q10" s="100" t="s">
        <v>1093</v>
      </c>
      <c r="R10" s="100" t="s">
        <v>1098</v>
      </c>
      <c r="S10" s="101" t="s">
        <v>1104</v>
      </c>
      <c r="T10" s="104" t="s">
        <v>1810</v>
      </c>
      <c r="U10" s="99" t="s">
        <v>874</v>
      </c>
      <c r="V10" s="99" t="s">
        <v>99</v>
      </c>
      <c r="W10" s="99" t="s">
        <v>1811</v>
      </c>
      <c r="X10" s="99" t="s">
        <v>109</v>
      </c>
      <c r="Y10" s="99" t="s">
        <v>1812</v>
      </c>
      <c r="Z10" s="99" t="s">
        <v>119</v>
      </c>
      <c r="AA10" s="99" t="s">
        <v>1813</v>
      </c>
      <c r="AB10" s="99" t="s">
        <v>129</v>
      </c>
    </row>
    <row r="11" spans="1:28" ht="16.350000000000001" customHeight="1" x14ac:dyDescent="0.25">
      <c r="A11" s="102"/>
      <c r="B11" s="103"/>
      <c r="C11" s="104" t="s">
        <v>87</v>
      </c>
      <c r="D11" s="99" t="s">
        <v>884</v>
      </c>
      <c r="E11" s="99" t="s">
        <v>886</v>
      </c>
      <c r="F11" s="99" t="s">
        <v>888</v>
      </c>
      <c r="G11" s="99" t="s">
        <v>890</v>
      </c>
      <c r="H11" s="99" t="s">
        <v>892</v>
      </c>
      <c r="I11" s="99" t="s">
        <v>894</v>
      </c>
      <c r="J11" s="99" t="s">
        <v>896</v>
      </c>
      <c r="K11" s="99" t="s">
        <v>898</v>
      </c>
      <c r="L11" s="100" t="s">
        <v>1066</v>
      </c>
      <c r="M11" s="100" t="s">
        <v>1072</v>
      </c>
      <c r="N11" s="100" t="s">
        <v>1077</v>
      </c>
      <c r="O11" s="100" t="s">
        <v>1083</v>
      </c>
      <c r="P11" s="100" t="s">
        <v>1089</v>
      </c>
      <c r="Q11" s="100" t="s">
        <v>1094</v>
      </c>
      <c r="R11" s="100" t="s">
        <v>1099</v>
      </c>
      <c r="S11" s="101" t="s">
        <v>1105</v>
      </c>
      <c r="T11" s="104" t="s">
        <v>1815</v>
      </c>
      <c r="U11" s="99" t="s">
        <v>874</v>
      </c>
      <c r="V11" s="99" t="s">
        <v>1816</v>
      </c>
      <c r="W11" s="99" t="s">
        <v>1817</v>
      </c>
      <c r="X11" s="99" t="s">
        <v>1818</v>
      </c>
      <c r="Y11" s="99" t="s">
        <v>1819</v>
      </c>
      <c r="Z11" s="99" t="s">
        <v>1820</v>
      </c>
      <c r="AA11" s="99" t="s">
        <v>1821</v>
      </c>
      <c r="AB11" s="99" t="s">
        <v>1822</v>
      </c>
    </row>
    <row r="12" spans="1:28" ht="16.350000000000001" customHeight="1" x14ac:dyDescent="0.25">
      <c r="A12" s="102"/>
      <c r="B12" s="103"/>
      <c r="C12" s="104" t="s">
        <v>88</v>
      </c>
      <c r="D12" s="99" t="s">
        <v>885</v>
      </c>
      <c r="E12" s="99" t="s">
        <v>887</v>
      </c>
      <c r="F12" s="99" t="s">
        <v>889</v>
      </c>
      <c r="G12" s="99" t="s">
        <v>891</v>
      </c>
      <c r="H12" s="99" t="s">
        <v>893</v>
      </c>
      <c r="I12" s="99" t="s">
        <v>895</v>
      </c>
      <c r="J12" s="99" t="s">
        <v>897</v>
      </c>
      <c r="K12" s="99" t="s">
        <v>899</v>
      </c>
      <c r="L12" s="100" t="s">
        <v>1067</v>
      </c>
      <c r="M12" s="100" t="s">
        <v>1073</v>
      </c>
      <c r="N12" s="100" t="s">
        <v>1078</v>
      </c>
      <c r="O12" s="100" t="s">
        <v>1084</v>
      </c>
      <c r="P12" s="100" t="s">
        <v>1090</v>
      </c>
      <c r="Q12" s="100" t="s">
        <v>1095</v>
      </c>
      <c r="R12" s="100" t="s">
        <v>1100</v>
      </c>
      <c r="S12" s="101" t="s">
        <v>1105</v>
      </c>
      <c r="T12" s="104" t="s">
        <v>1823</v>
      </c>
      <c r="U12" s="99" t="s">
        <v>874</v>
      </c>
      <c r="V12" s="99" t="s">
        <v>1824</v>
      </c>
      <c r="W12" s="99" t="s">
        <v>1825</v>
      </c>
      <c r="X12" s="99" t="s">
        <v>1826</v>
      </c>
      <c r="Y12" s="99" t="s">
        <v>1827</v>
      </c>
      <c r="Z12" s="99" t="s">
        <v>1828</v>
      </c>
      <c r="AA12" s="99" t="s">
        <v>1829</v>
      </c>
      <c r="AB12" s="99" t="s">
        <v>1830</v>
      </c>
    </row>
    <row r="13" spans="1:28" ht="16.350000000000001" customHeight="1" x14ac:dyDescent="0.25">
      <c r="A13" s="96" t="s">
        <v>135</v>
      </c>
      <c r="B13" s="97">
        <v>1376</v>
      </c>
      <c r="C13" s="98" t="s">
        <v>82</v>
      </c>
      <c r="D13" s="99">
        <v>23</v>
      </c>
      <c r="E13" s="99">
        <v>23</v>
      </c>
      <c r="F13" s="99">
        <v>23</v>
      </c>
      <c r="G13" s="99">
        <v>23</v>
      </c>
      <c r="H13" s="99">
        <v>23</v>
      </c>
      <c r="I13" s="99">
        <v>23</v>
      </c>
      <c r="J13" s="99">
        <v>23</v>
      </c>
      <c r="K13" s="99">
        <v>27</v>
      </c>
      <c r="L13" s="100" t="s">
        <v>1588</v>
      </c>
      <c r="M13" s="100" t="s">
        <v>1588</v>
      </c>
      <c r="N13" s="100" t="s">
        <v>1588</v>
      </c>
      <c r="O13" s="100" t="s">
        <v>1589</v>
      </c>
      <c r="P13" s="100" t="s">
        <v>1588</v>
      </c>
      <c r="Q13" s="100" t="s">
        <v>1590</v>
      </c>
      <c r="R13" s="100" t="s">
        <v>1591</v>
      </c>
      <c r="S13" s="101" t="s">
        <v>1591</v>
      </c>
      <c r="T13" s="98" t="s">
        <v>1792</v>
      </c>
      <c r="U13" s="99" t="s">
        <v>874</v>
      </c>
      <c r="V13" s="99">
        <v>23</v>
      </c>
      <c r="W13" s="99">
        <v>23</v>
      </c>
      <c r="X13" s="99">
        <v>23</v>
      </c>
      <c r="Y13" s="99">
        <v>23</v>
      </c>
      <c r="Z13" s="99">
        <v>23</v>
      </c>
      <c r="AA13" s="99">
        <v>23</v>
      </c>
      <c r="AB13" s="99">
        <v>27</v>
      </c>
    </row>
    <row r="14" spans="1:28" ht="16.350000000000001" customHeight="1" x14ac:dyDescent="0.25">
      <c r="A14" s="102" t="s">
        <v>2331</v>
      </c>
      <c r="B14" s="103"/>
      <c r="C14" s="104" t="s">
        <v>1026</v>
      </c>
      <c r="D14" s="105" t="s">
        <v>136</v>
      </c>
      <c r="E14" s="105" t="s">
        <v>141</v>
      </c>
      <c r="F14" s="105" t="s">
        <v>146</v>
      </c>
      <c r="G14" s="105" t="s">
        <v>151</v>
      </c>
      <c r="H14" s="105" t="s">
        <v>156</v>
      </c>
      <c r="I14" s="99" t="s">
        <v>161</v>
      </c>
      <c r="J14" s="105" t="s">
        <v>166</v>
      </c>
      <c r="K14" s="105" t="s">
        <v>171</v>
      </c>
      <c r="L14" s="100" t="s">
        <v>1592</v>
      </c>
      <c r="M14" s="100" t="s">
        <v>1593</v>
      </c>
      <c r="N14" s="100" t="s">
        <v>1594</v>
      </c>
      <c r="O14" s="100" t="s">
        <v>1595</v>
      </c>
      <c r="P14" s="100" t="s">
        <v>1596</v>
      </c>
      <c r="Q14" s="100" t="s">
        <v>1597</v>
      </c>
      <c r="R14" s="100" t="s">
        <v>1598</v>
      </c>
      <c r="S14" s="101" t="s">
        <v>1599</v>
      </c>
      <c r="T14" s="104" t="s">
        <v>1793</v>
      </c>
      <c r="U14" s="99" t="s">
        <v>874</v>
      </c>
      <c r="V14" s="105" t="s">
        <v>141</v>
      </c>
      <c r="W14" s="105" t="s">
        <v>1831</v>
      </c>
      <c r="X14" s="105" t="s">
        <v>151</v>
      </c>
      <c r="Y14" s="105" t="s">
        <v>1832</v>
      </c>
      <c r="Z14" s="99" t="s">
        <v>161</v>
      </c>
      <c r="AA14" s="105" t="s">
        <v>1833</v>
      </c>
      <c r="AB14" s="105" t="s">
        <v>171</v>
      </c>
    </row>
    <row r="15" spans="1:28" ht="16.350000000000001" customHeight="1" x14ac:dyDescent="0.25">
      <c r="A15" s="102"/>
      <c r="B15" s="103"/>
      <c r="C15" s="104" t="s">
        <v>83</v>
      </c>
      <c r="D15" s="99" t="s">
        <v>137</v>
      </c>
      <c r="E15" s="99" t="s">
        <v>142</v>
      </c>
      <c r="F15" s="99" t="s">
        <v>147</v>
      </c>
      <c r="G15" s="99" t="s">
        <v>152</v>
      </c>
      <c r="H15" s="99" t="s">
        <v>157</v>
      </c>
      <c r="I15" s="99" t="s">
        <v>162</v>
      </c>
      <c r="J15" s="99" t="s">
        <v>167</v>
      </c>
      <c r="K15" s="99" t="s">
        <v>172</v>
      </c>
      <c r="L15" s="100" t="s">
        <v>506</v>
      </c>
      <c r="M15" s="100" t="s">
        <v>1110</v>
      </c>
      <c r="N15" s="100" t="s">
        <v>177</v>
      </c>
      <c r="O15" s="100" t="s">
        <v>1119</v>
      </c>
      <c r="P15" s="100" t="s">
        <v>1124</v>
      </c>
      <c r="Q15" s="100" t="s">
        <v>180</v>
      </c>
      <c r="R15" s="100" t="s">
        <v>1133</v>
      </c>
      <c r="S15" s="101" t="s">
        <v>1139</v>
      </c>
      <c r="T15" s="104" t="s">
        <v>1798</v>
      </c>
      <c r="U15" s="99" t="s">
        <v>874</v>
      </c>
      <c r="V15" s="99" t="s">
        <v>142</v>
      </c>
      <c r="W15" s="99" t="s">
        <v>1834</v>
      </c>
      <c r="X15" s="99" t="s">
        <v>152</v>
      </c>
      <c r="Y15" s="99" t="s">
        <v>1835</v>
      </c>
      <c r="Z15" s="99" t="s">
        <v>162</v>
      </c>
      <c r="AA15" s="99" t="s">
        <v>1836</v>
      </c>
      <c r="AB15" s="99" t="s">
        <v>172</v>
      </c>
    </row>
    <row r="16" spans="1:28" ht="16.350000000000001" customHeight="1" x14ac:dyDescent="0.25">
      <c r="A16" s="102"/>
      <c r="B16" s="103"/>
      <c r="C16" s="104" t="s">
        <v>84</v>
      </c>
      <c r="D16" s="99" t="s">
        <v>138</v>
      </c>
      <c r="E16" s="99" t="s">
        <v>143</v>
      </c>
      <c r="F16" s="99" t="s">
        <v>148</v>
      </c>
      <c r="G16" s="99" t="s">
        <v>153</v>
      </c>
      <c r="H16" s="99" t="s">
        <v>158</v>
      </c>
      <c r="I16" s="99" t="s">
        <v>163</v>
      </c>
      <c r="J16" s="99" t="s">
        <v>168</v>
      </c>
      <c r="K16" s="99" t="s">
        <v>173</v>
      </c>
      <c r="L16" s="100" t="s">
        <v>1106</v>
      </c>
      <c r="M16" s="100" t="s">
        <v>176</v>
      </c>
      <c r="N16" s="100" t="s">
        <v>178</v>
      </c>
      <c r="O16" s="100" t="s">
        <v>1120</v>
      </c>
      <c r="P16" s="100" t="s">
        <v>1125</v>
      </c>
      <c r="Q16" s="100" t="s">
        <v>181</v>
      </c>
      <c r="R16" s="100" t="s">
        <v>1134</v>
      </c>
      <c r="S16" s="101" t="s">
        <v>1140</v>
      </c>
      <c r="T16" s="104" t="s">
        <v>1802</v>
      </c>
      <c r="U16" s="99" t="s">
        <v>874</v>
      </c>
      <c r="V16" s="99" t="s">
        <v>143</v>
      </c>
      <c r="W16" s="99" t="s">
        <v>1837</v>
      </c>
      <c r="X16" s="99" t="s">
        <v>153</v>
      </c>
      <c r="Y16" s="99" t="s">
        <v>1838</v>
      </c>
      <c r="Z16" s="99" t="s">
        <v>163</v>
      </c>
      <c r="AA16" s="99" t="s">
        <v>1839</v>
      </c>
      <c r="AB16" s="99" t="s">
        <v>173</v>
      </c>
    </row>
    <row r="17" spans="1:28" ht="16.350000000000001" customHeight="1" x14ac:dyDescent="0.25">
      <c r="A17" s="102"/>
      <c r="B17" s="103"/>
      <c r="C17" s="104" t="s">
        <v>85</v>
      </c>
      <c r="D17" s="99" t="s">
        <v>139</v>
      </c>
      <c r="E17" s="99" t="s">
        <v>144</v>
      </c>
      <c r="F17" s="99" t="s">
        <v>149</v>
      </c>
      <c r="G17" s="99" t="s">
        <v>154</v>
      </c>
      <c r="H17" s="99" t="s">
        <v>159</v>
      </c>
      <c r="I17" s="99" t="s">
        <v>164</v>
      </c>
      <c r="J17" s="99" t="s">
        <v>169</v>
      </c>
      <c r="K17" s="99" t="s">
        <v>174</v>
      </c>
      <c r="L17" s="100" t="s">
        <v>1107</v>
      </c>
      <c r="M17" s="100" t="s">
        <v>1111</v>
      </c>
      <c r="N17" s="100" t="s">
        <v>1115</v>
      </c>
      <c r="O17" s="100" t="s">
        <v>1121</v>
      </c>
      <c r="P17" s="100" t="s">
        <v>1126</v>
      </c>
      <c r="Q17" s="100" t="s">
        <v>1129</v>
      </c>
      <c r="R17" s="100" t="s">
        <v>1135</v>
      </c>
      <c r="S17" s="101" t="s">
        <v>1141</v>
      </c>
      <c r="T17" s="104" t="s">
        <v>1806</v>
      </c>
      <c r="U17" s="99" t="s">
        <v>874</v>
      </c>
      <c r="V17" s="99" t="s">
        <v>144</v>
      </c>
      <c r="W17" s="99" t="s">
        <v>1840</v>
      </c>
      <c r="X17" s="99" t="s">
        <v>154</v>
      </c>
      <c r="Y17" s="99" t="s">
        <v>1841</v>
      </c>
      <c r="Z17" s="99" t="s">
        <v>164</v>
      </c>
      <c r="AA17" s="99" t="s">
        <v>1842</v>
      </c>
      <c r="AB17" s="99" t="s">
        <v>174</v>
      </c>
    </row>
    <row r="18" spans="1:28" ht="16.350000000000001" customHeight="1" x14ac:dyDescent="0.25">
      <c r="A18" s="102"/>
      <c r="B18" s="103"/>
      <c r="C18" s="104" t="s">
        <v>86</v>
      </c>
      <c r="D18" s="99" t="s">
        <v>140</v>
      </c>
      <c r="E18" s="106" t="s">
        <v>145</v>
      </c>
      <c r="F18" s="99" t="s">
        <v>150</v>
      </c>
      <c r="G18" s="99" t="s">
        <v>155</v>
      </c>
      <c r="H18" s="99" t="s">
        <v>160</v>
      </c>
      <c r="I18" s="99" t="s">
        <v>165</v>
      </c>
      <c r="J18" s="99" t="s">
        <v>170</v>
      </c>
      <c r="K18" s="99" t="s">
        <v>175</v>
      </c>
      <c r="L18" s="100" t="s">
        <v>1600</v>
      </c>
      <c r="M18" s="100" t="s">
        <v>1112</v>
      </c>
      <c r="N18" s="100" t="s">
        <v>1116</v>
      </c>
      <c r="O18" s="100" t="s">
        <v>1601</v>
      </c>
      <c r="P18" s="100" t="s">
        <v>1602</v>
      </c>
      <c r="Q18" s="100" t="s">
        <v>1130</v>
      </c>
      <c r="R18" s="100" t="s">
        <v>1136</v>
      </c>
      <c r="S18" s="101" t="s">
        <v>1142</v>
      </c>
      <c r="T18" s="104" t="s">
        <v>1810</v>
      </c>
      <c r="U18" s="99" t="s">
        <v>874</v>
      </c>
      <c r="V18" s="106" t="s">
        <v>145</v>
      </c>
      <c r="W18" s="99" t="s">
        <v>1843</v>
      </c>
      <c r="X18" s="99" t="s">
        <v>155</v>
      </c>
      <c r="Y18" s="99" t="s">
        <v>1844</v>
      </c>
      <c r="Z18" s="99" t="s">
        <v>165</v>
      </c>
      <c r="AA18" s="99" t="s">
        <v>1845</v>
      </c>
      <c r="AB18" s="99" t="s">
        <v>175</v>
      </c>
    </row>
    <row r="19" spans="1:28" ht="16.350000000000001" customHeight="1" x14ac:dyDescent="0.25">
      <c r="A19" s="102"/>
      <c r="B19" s="103"/>
      <c r="C19" s="104" t="s">
        <v>87</v>
      </c>
      <c r="D19" s="99" t="s">
        <v>900</v>
      </c>
      <c r="E19" s="99" t="s">
        <v>902</v>
      </c>
      <c r="F19" s="99" t="s">
        <v>904</v>
      </c>
      <c r="G19" s="99" t="s">
        <v>906</v>
      </c>
      <c r="H19" s="99" t="s">
        <v>908</v>
      </c>
      <c r="I19" s="99" t="s">
        <v>910</v>
      </c>
      <c r="J19" s="99" t="s">
        <v>912</v>
      </c>
      <c r="K19" s="99" t="s">
        <v>914</v>
      </c>
      <c r="L19" s="100" t="s">
        <v>1108</v>
      </c>
      <c r="M19" s="100" t="s">
        <v>1113</v>
      </c>
      <c r="N19" s="100" t="s">
        <v>1117</v>
      </c>
      <c r="O19" s="100" t="s">
        <v>1122</v>
      </c>
      <c r="P19" s="100" t="s">
        <v>1127</v>
      </c>
      <c r="Q19" s="100" t="s">
        <v>1131</v>
      </c>
      <c r="R19" s="100" t="s">
        <v>1137</v>
      </c>
      <c r="S19" s="101" t="s">
        <v>1143</v>
      </c>
      <c r="T19" s="104" t="s">
        <v>1815</v>
      </c>
      <c r="U19" s="99" t="s">
        <v>874</v>
      </c>
      <c r="V19" s="99" t="s">
        <v>1846</v>
      </c>
      <c r="W19" s="99" t="s">
        <v>1847</v>
      </c>
      <c r="X19" s="99" t="s">
        <v>1848</v>
      </c>
      <c r="Y19" s="99" t="s">
        <v>1849</v>
      </c>
      <c r="Z19" s="99" t="s">
        <v>1850</v>
      </c>
      <c r="AA19" s="99" t="s">
        <v>1851</v>
      </c>
      <c r="AB19" s="99" t="s">
        <v>1852</v>
      </c>
    </row>
    <row r="20" spans="1:28" ht="16.350000000000001" customHeight="1" x14ac:dyDescent="0.25">
      <c r="A20" s="107"/>
      <c r="B20" s="108"/>
      <c r="C20" s="104" t="s">
        <v>88</v>
      </c>
      <c r="D20" s="99" t="s">
        <v>901</v>
      </c>
      <c r="E20" s="99" t="s">
        <v>903</v>
      </c>
      <c r="F20" s="99" t="s">
        <v>905</v>
      </c>
      <c r="G20" s="99" t="s">
        <v>907</v>
      </c>
      <c r="H20" s="99" t="s">
        <v>909</v>
      </c>
      <c r="I20" s="99" t="s">
        <v>911</v>
      </c>
      <c r="J20" s="99" t="s">
        <v>913</v>
      </c>
      <c r="K20" s="99" t="s">
        <v>915</v>
      </c>
      <c r="L20" s="100" t="s">
        <v>1109</v>
      </c>
      <c r="M20" s="100" t="s">
        <v>1114</v>
      </c>
      <c r="N20" s="100" t="s">
        <v>1118</v>
      </c>
      <c r="O20" s="100" t="s">
        <v>1123</v>
      </c>
      <c r="P20" s="100" t="s">
        <v>1128</v>
      </c>
      <c r="Q20" s="100" t="s">
        <v>1132</v>
      </c>
      <c r="R20" s="100" t="s">
        <v>1138</v>
      </c>
      <c r="S20" s="101" t="s">
        <v>1144</v>
      </c>
      <c r="T20" s="104" t="s">
        <v>1823</v>
      </c>
      <c r="U20" s="99" t="s">
        <v>874</v>
      </c>
      <c r="V20" s="99" t="s">
        <v>1853</v>
      </c>
      <c r="W20" s="99" t="s">
        <v>1854</v>
      </c>
      <c r="X20" s="99" t="s">
        <v>1855</v>
      </c>
      <c r="Y20" s="99" t="s">
        <v>1856</v>
      </c>
      <c r="Z20" s="99" t="s">
        <v>1857</v>
      </c>
      <c r="AA20" s="99" t="s">
        <v>1858</v>
      </c>
      <c r="AB20" s="99" t="s">
        <v>1859</v>
      </c>
    </row>
    <row r="21" spans="1:28" ht="16.350000000000001" customHeight="1" x14ac:dyDescent="0.25">
      <c r="A21" s="102" t="s">
        <v>182</v>
      </c>
      <c r="B21" s="103">
        <v>583</v>
      </c>
      <c r="C21" s="98" t="s">
        <v>82</v>
      </c>
      <c r="D21" s="99">
        <v>7</v>
      </c>
      <c r="E21" s="99">
        <v>7</v>
      </c>
      <c r="F21" s="99">
        <v>7</v>
      </c>
      <c r="G21" s="99">
        <v>9</v>
      </c>
      <c r="H21" s="99">
        <v>9</v>
      </c>
      <c r="I21" s="99">
        <v>9</v>
      </c>
      <c r="J21" s="99">
        <v>9</v>
      </c>
      <c r="K21" s="99">
        <v>9</v>
      </c>
      <c r="L21" s="100" t="s">
        <v>1603</v>
      </c>
      <c r="M21" s="100" t="s">
        <v>1604</v>
      </c>
      <c r="N21" s="100" t="s">
        <v>1604</v>
      </c>
      <c r="O21" s="100" t="s">
        <v>1604</v>
      </c>
      <c r="P21" s="100" t="s">
        <v>1605</v>
      </c>
      <c r="Q21" s="100" t="s">
        <v>1606</v>
      </c>
      <c r="R21" s="100" t="s">
        <v>1604</v>
      </c>
      <c r="S21" s="101" t="s">
        <v>1607</v>
      </c>
      <c r="T21" s="98" t="s">
        <v>1792</v>
      </c>
      <c r="U21" s="99" t="s">
        <v>874</v>
      </c>
      <c r="V21" s="99">
        <v>7</v>
      </c>
      <c r="W21" s="99">
        <v>7</v>
      </c>
      <c r="X21" s="99">
        <v>9</v>
      </c>
      <c r="Y21" s="99">
        <v>9</v>
      </c>
      <c r="Z21" s="99">
        <v>9</v>
      </c>
      <c r="AA21" s="99">
        <v>9</v>
      </c>
      <c r="AB21" s="99">
        <v>9</v>
      </c>
    </row>
    <row r="22" spans="1:28" ht="16.350000000000001" customHeight="1" x14ac:dyDescent="0.25">
      <c r="A22" s="102" t="s">
        <v>2332</v>
      </c>
      <c r="B22" s="103"/>
      <c r="C22" s="104" t="s">
        <v>1026</v>
      </c>
      <c r="D22" s="99" t="s">
        <v>183</v>
      </c>
      <c r="E22" s="99" t="s">
        <v>190</v>
      </c>
      <c r="F22" s="99" t="s">
        <v>197</v>
      </c>
      <c r="G22" s="99" t="s">
        <v>204</v>
      </c>
      <c r="H22" s="99" t="s">
        <v>209</v>
      </c>
      <c r="I22" s="99" t="s">
        <v>216</v>
      </c>
      <c r="J22" s="99" t="s">
        <v>223</v>
      </c>
      <c r="K22" s="99" t="s">
        <v>229</v>
      </c>
      <c r="L22" s="100" t="s">
        <v>1608</v>
      </c>
      <c r="M22" s="100" t="s">
        <v>1609</v>
      </c>
      <c r="N22" s="100" t="s">
        <v>237</v>
      </c>
      <c r="O22" s="100" t="s">
        <v>1610</v>
      </c>
      <c r="P22" s="100" t="s">
        <v>355</v>
      </c>
      <c r="Q22" s="100" t="s">
        <v>241</v>
      </c>
      <c r="R22" s="100" t="s">
        <v>1611</v>
      </c>
      <c r="S22" s="101" t="s">
        <v>1612</v>
      </c>
      <c r="T22" s="104" t="s">
        <v>1793</v>
      </c>
      <c r="U22" s="99" t="s">
        <v>874</v>
      </c>
      <c r="V22" s="99" t="s">
        <v>190</v>
      </c>
      <c r="W22" s="99" t="s">
        <v>1861</v>
      </c>
      <c r="X22" s="99" t="s">
        <v>204</v>
      </c>
      <c r="Y22" s="99" t="s">
        <v>1862</v>
      </c>
      <c r="Z22" s="99" t="s">
        <v>216</v>
      </c>
      <c r="AA22" s="99" t="s">
        <v>1863</v>
      </c>
      <c r="AB22" s="99" t="s">
        <v>229</v>
      </c>
    </row>
    <row r="23" spans="1:28" ht="16.350000000000001" customHeight="1" x14ac:dyDescent="0.25">
      <c r="A23" s="109"/>
      <c r="B23" s="103"/>
      <c r="C23" s="104" t="s">
        <v>83</v>
      </c>
      <c r="D23" s="99" t="s">
        <v>184</v>
      </c>
      <c r="E23" s="99" t="s">
        <v>191</v>
      </c>
      <c r="F23" s="99" t="s">
        <v>198</v>
      </c>
      <c r="G23" s="99" t="s">
        <v>205</v>
      </c>
      <c r="H23" s="99" t="s">
        <v>210</v>
      </c>
      <c r="I23" s="99" t="s">
        <v>217</v>
      </c>
      <c r="J23" s="99" t="s">
        <v>210</v>
      </c>
      <c r="K23" s="99" t="s">
        <v>230</v>
      </c>
      <c r="L23" s="100" t="s">
        <v>1145</v>
      </c>
      <c r="M23" s="100" t="s">
        <v>1149</v>
      </c>
      <c r="N23" s="100" t="s">
        <v>238</v>
      </c>
      <c r="O23" s="100" t="s">
        <v>1155</v>
      </c>
      <c r="P23" s="100" t="s">
        <v>1160</v>
      </c>
      <c r="Q23" s="100" t="s">
        <v>242</v>
      </c>
      <c r="R23" s="100" t="s">
        <v>1165</v>
      </c>
      <c r="S23" s="101" t="s">
        <v>1170</v>
      </c>
      <c r="T23" s="104" t="s">
        <v>1798</v>
      </c>
      <c r="U23" s="99" t="s">
        <v>874</v>
      </c>
      <c r="V23" s="99" t="s">
        <v>191</v>
      </c>
      <c r="W23" s="99" t="s">
        <v>1864</v>
      </c>
      <c r="X23" s="99" t="s">
        <v>205</v>
      </c>
      <c r="Y23" s="99" t="s">
        <v>1865</v>
      </c>
      <c r="Z23" s="99" t="s">
        <v>217</v>
      </c>
      <c r="AA23" s="99" t="s">
        <v>1865</v>
      </c>
      <c r="AB23" s="99" t="s">
        <v>230</v>
      </c>
    </row>
    <row r="24" spans="1:28" ht="16.350000000000001" customHeight="1" x14ac:dyDescent="0.25">
      <c r="A24" s="109"/>
      <c r="B24" s="103"/>
      <c r="C24" s="104" t="s">
        <v>84</v>
      </c>
      <c r="D24" s="99" t="s">
        <v>185</v>
      </c>
      <c r="E24" s="99" t="s">
        <v>192</v>
      </c>
      <c r="F24" s="99" t="s">
        <v>199</v>
      </c>
      <c r="G24" s="99" t="s">
        <v>206</v>
      </c>
      <c r="H24" s="99" t="s">
        <v>211</v>
      </c>
      <c r="I24" s="99" t="s">
        <v>218</v>
      </c>
      <c r="J24" s="99" t="s">
        <v>224</v>
      </c>
      <c r="K24" s="99" t="s">
        <v>231</v>
      </c>
      <c r="L24" s="100" t="s">
        <v>236</v>
      </c>
      <c r="M24" s="100" t="s">
        <v>1150</v>
      </c>
      <c r="N24" s="100" t="s">
        <v>239</v>
      </c>
      <c r="O24" s="100" t="s">
        <v>1156</v>
      </c>
      <c r="P24" s="100" t="s">
        <v>1161</v>
      </c>
      <c r="Q24" s="100" t="s">
        <v>243</v>
      </c>
      <c r="R24" s="100" t="s">
        <v>1166</v>
      </c>
      <c r="S24" s="101" t="s">
        <v>1171</v>
      </c>
      <c r="T24" s="104" t="s">
        <v>1802</v>
      </c>
      <c r="U24" s="99" t="s">
        <v>874</v>
      </c>
      <c r="V24" s="99" t="s">
        <v>192</v>
      </c>
      <c r="W24" s="99" t="s">
        <v>1866</v>
      </c>
      <c r="X24" s="99" t="s">
        <v>206</v>
      </c>
      <c r="Y24" s="99" t="s">
        <v>1867</v>
      </c>
      <c r="Z24" s="99" t="s">
        <v>218</v>
      </c>
      <c r="AA24" s="99" t="s">
        <v>1868</v>
      </c>
      <c r="AB24" s="99" t="s">
        <v>231</v>
      </c>
    </row>
    <row r="25" spans="1:28" ht="16.350000000000001" customHeight="1" x14ac:dyDescent="0.25">
      <c r="A25" s="109"/>
      <c r="B25" s="103"/>
      <c r="C25" s="104" t="s">
        <v>85</v>
      </c>
      <c r="D25" s="99" t="s">
        <v>186</v>
      </c>
      <c r="E25" s="99" t="s">
        <v>193</v>
      </c>
      <c r="F25" s="99" t="s">
        <v>200</v>
      </c>
      <c r="G25" s="99" t="s">
        <v>207</v>
      </c>
      <c r="H25" s="99" t="s">
        <v>212</v>
      </c>
      <c r="I25" s="99" t="s">
        <v>219</v>
      </c>
      <c r="J25" s="99" t="s">
        <v>225</v>
      </c>
      <c r="K25" s="99" t="s">
        <v>232</v>
      </c>
      <c r="L25" s="100" t="s">
        <v>1146</v>
      </c>
      <c r="M25" s="100" t="s">
        <v>1151</v>
      </c>
      <c r="N25" s="100" t="s">
        <v>240</v>
      </c>
      <c r="O25" s="100" t="s">
        <v>1157</v>
      </c>
      <c r="P25" s="100" t="s">
        <v>1162</v>
      </c>
      <c r="Q25" s="100" t="s">
        <v>244</v>
      </c>
      <c r="R25" s="100" t="s">
        <v>1167</v>
      </c>
      <c r="S25" s="101" t="s">
        <v>1172</v>
      </c>
      <c r="T25" s="104" t="s">
        <v>1806</v>
      </c>
      <c r="U25" s="99" t="s">
        <v>874</v>
      </c>
      <c r="V25" s="99" t="s">
        <v>193</v>
      </c>
      <c r="W25" s="99" t="s">
        <v>1869</v>
      </c>
      <c r="X25" s="99" t="s">
        <v>207</v>
      </c>
      <c r="Y25" s="99" t="s">
        <v>1870</v>
      </c>
      <c r="Z25" s="99" t="s">
        <v>219</v>
      </c>
      <c r="AA25" s="99" t="s">
        <v>1871</v>
      </c>
      <c r="AB25" s="99" t="s">
        <v>232</v>
      </c>
    </row>
    <row r="26" spans="1:28" ht="16.350000000000001" customHeight="1" x14ac:dyDescent="0.25">
      <c r="A26" s="109"/>
      <c r="B26" s="103"/>
      <c r="C26" s="104" t="s">
        <v>86</v>
      </c>
      <c r="D26" s="99" t="s">
        <v>187</v>
      </c>
      <c r="E26" s="99" t="s">
        <v>194</v>
      </c>
      <c r="F26" s="99" t="s">
        <v>201</v>
      </c>
      <c r="G26" s="99" t="s">
        <v>208</v>
      </c>
      <c r="H26" s="99" t="s">
        <v>213</v>
      </c>
      <c r="I26" s="99" t="s">
        <v>220</v>
      </c>
      <c r="J26" s="99" t="s">
        <v>226</v>
      </c>
      <c r="K26" s="99" t="s">
        <v>233</v>
      </c>
      <c r="L26" s="100" t="s">
        <v>1147</v>
      </c>
      <c r="M26" s="100" t="s">
        <v>1152</v>
      </c>
      <c r="N26" s="100" t="s">
        <v>1153</v>
      </c>
      <c r="O26" s="100" t="s">
        <v>1158</v>
      </c>
      <c r="P26" s="100" t="s">
        <v>1163</v>
      </c>
      <c r="Q26" s="100" t="s">
        <v>1613</v>
      </c>
      <c r="R26" s="100" t="s">
        <v>1168</v>
      </c>
      <c r="S26" s="101" t="s">
        <v>1173</v>
      </c>
      <c r="T26" s="104" t="s">
        <v>1810</v>
      </c>
      <c r="U26" s="99" t="s">
        <v>874</v>
      </c>
      <c r="V26" s="99" t="s">
        <v>194</v>
      </c>
      <c r="W26" s="99" t="s">
        <v>1872</v>
      </c>
      <c r="X26" s="99" t="s">
        <v>208</v>
      </c>
      <c r="Y26" s="99" t="s">
        <v>1873</v>
      </c>
      <c r="Z26" s="99" t="s">
        <v>220</v>
      </c>
      <c r="AA26" s="99" t="s">
        <v>1874</v>
      </c>
      <c r="AB26" s="99" t="s">
        <v>233</v>
      </c>
    </row>
    <row r="27" spans="1:28" ht="16.350000000000001" customHeight="1" x14ac:dyDescent="0.25">
      <c r="A27" s="109"/>
      <c r="B27" s="103"/>
      <c r="C27" s="104" t="s">
        <v>87</v>
      </c>
      <c r="D27" s="105" t="s">
        <v>188</v>
      </c>
      <c r="E27" s="99" t="s">
        <v>195</v>
      </c>
      <c r="F27" s="105" t="s">
        <v>202</v>
      </c>
      <c r="G27" s="99" t="s">
        <v>916</v>
      </c>
      <c r="H27" s="99" t="s">
        <v>214</v>
      </c>
      <c r="I27" s="105" t="s">
        <v>221</v>
      </c>
      <c r="J27" s="99" t="s">
        <v>227</v>
      </c>
      <c r="K27" s="99" t="s">
        <v>234</v>
      </c>
      <c r="L27" s="100" t="s">
        <v>1614</v>
      </c>
      <c r="M27" s="100" t="s">
        <v>1615</v>
      </c>
      <c r="N27" s="100" t="s">
        <v>1616</v>
      </c>
      <c r="O27" s="100" t="s">
        <v>1159</v>
      </c>
      <c r="P27" s="100"/>
      <c r="Q27" s="100" t="s">
        <v>245</v>
      </c>
      <c r="R27" s="100" t="s">
        <v>1617</v>
      </c>
      <c r="S27" s="101" t="s">
        <v>1618</v>
      </c>
      <c r="T27" s="104" t="s">
        <v>1815</v>
      </c>
      <c r="U27" s="99" t="s">
        <v>874</v>
      </c>
      <c r="V27" s="99" t="s">
        <v>195</v>
      </c>
      <c r="W27" s="105" t="s">
        <v>1876</v>
      </c>
      <c r="X27" s="99" t="s">
        <v>1877</v>
      </c>
      <c r="Y27" s="99" t="s">
        <v>1878</v>
      </c>
      <c r="Z27" s="105" t="s">
        <v>221</v>
      </c>
      <c r="AA27" s="99" t="s">
        <v>1879</v>
      </c>
      <c r="AB27" s="99" t="s">
        <v>234</v>
      </c>
    </row>
    <row r="28" spans="1:28" ht="16.350000000000001" customHeight="1" x14ac:dyDescent="0.25">
      <c r="A28" s="110"/>
      <c r="B28" s="111"/>
      <c r="C28" s="104" t="s">
        <v>88</v>
      </c>
      <c r="D28" s="99" t="s">
        <v>189</v>
      </c>
      <c r="E28" s="99" t="s">
        <v>196</v>
      </c>
      <c r="F28" s="105" t="s">
        <v>203</v>
      </c>
      <c r="G28" s="99" t="s">
        <v>917</v>
      </c>
      <c r="H28" s="105" t="s">
        <v>215</v>
      </c>
      <c r="I28" s="99" t="s">
        <v>222</v>
      </c>
      <c r="J28" s="99" t="s">
        <v>228</v>
      </c>
      <c r="K28" s="99" t="s">
        <v>235</v>
      </c>
      <c r="L28" s="100" t="s">
        <v>1148</v>
      </c>
      <c r="M28" s="100" t="s">
        <v>1619</v>
      </c>
      <c r="N28" s="100" t="s">
        <v>1154</v>
      </c>
      <c r="O28" s="100" t="s">
        <v>408</v>
      </c>
      <c r="P28" s="100" t="s">
        <v>1164</v>
      </c>
      <c r="Q28" s="100" t="s">
        <v>1164</v>
      </c>
      <c r="R28" s="100" t="s">
        <v>1169</v>
      </c>
      <c r="S28" s="101" t="s">
        <v>1174</v>
      </c>
      <c r="T28" s="104" t="s">
        <v>1823</v>
      </c>
      <c r="U28" s="99" t="s">
        <v>874</v>
      </c>
      <c r="V28" s="99" t="s">
        <v>196</v>
      </c>
      <c r="W28" s="105" t="s">
        <v>1880</v>
      </c>
      <c r="X28" s="99" t="s">
        <v>1881</v>
      </c>
      <c r="Y28" s="105" t="s">
        <v>1882</v>
      </c>
      <c r="Z28" s="99" t="s">
        <v>222</v>
      </c>
      <c r="AA28" s="99" t="s">
        <v>1883</v>
      </c>
      <c r="AB28" s="99" t="s">
        <v>235</v>
      </c>
    </row>
    <row r="29" spans="1:28" ht="16.350000000000001" customHeight="1" x14ac:dyDescent="0.25">
      <c r="A29" s="112" t="s">
        <v>246</v>
      </c>
      <c r="B29" s="113">
        <v>724</v>
      </c>
      <c r="C29" s="98" t="s">
        <v>82</v>
      </c>
      <c r="D29" s="99">
        <v>10</v>
      </c>
      <c r="E29" s="99">
        <v>10</v>
      </c>
      <c r="F29" s="99">
        <v>10</v>
      </c>
      <c r="G29" s="99">
        <v>13</v>
      </c>
      <c r="H29" s="99">
        <v>13</v>
      </c>
      <c r="I29" s="99">
        <v>14</v>
      </c>
      <c r="J29" s="99">
        <v>14</v>
      </c>
      <c r="K29" s="99">
        <v>14</v>
      </c>
      <c r="L29" s="100" t="s">
        <v>1620</v>
      </c>
      <c r="M29" s="100" t="s">
        <v>1620</v>
      </c>
      <c r="N29" s="100" t="s">
        <v>1620</v>
      </c>
      <c r="O29" s="100" t="s">
        <v>2521</v>
      </c>
      <c r="P29" s="100" t="s">
        <v>1621</v>
      </c>
      <c r="Q29" s="100" t="s">
        <v>1607</v>
      </c>
      <c r="R29" s="100" t="s">
        <v>1620</v>
      </c>
      <c r="S29" s="101" t="s">
        <v>1620</v>
      </c>
      <c r="T29" s="98" t="s">
        <v>1792</v>
      </c>
      <c r="U29" s="99" t="s">
        <v>874</v>
      </c>
      <c r="V29" s="99">
        <v>10</v>
      </c>
      <c r="W29" s="99">
        <v>10</v>
      </c>
      <c r="X29" s="99">
        <v>13</v>
      </c>
      <c r="Y29" s="99">
        <v>13</v>
      </c>
      <c r="Z29" s="99">
        <v>14</v>
      </c>
      <c r="AA29" s="99">
        <v>14</v>
      </c>
      <c r="AB29" s="99">
        <v>14</v>
      </c>
    </row>
    <row r="30" spans="1:28" ht="16.350000000000001" customHeight="1" x14ac:dyDescent="0.25">
      <c r="A30" s="114" t="s">
        <v>2333</v>
      </c>
      <c r="B30" s="115"/>
      <c r="C30" s="104" t="s">
        <v>1026</v>
      </c>
      <c r="D30" s="99" t="s">
        <v>247</v>
      </c>
      <c r="E30" s="99" t="s">
        <v>254</v>
      </c>
      <c r="F30" s="99" t="s">
        <v>261</v>
      </c>
      <c r="G30" s="99" t="s">
        <v>266</v>
      </c>
      <c r="H30" s="99" t="s">
        <v>271</v>
      </c>
      <c r="I30" s="99" t="s">
        <v>276</v>
      </c>
      <c r="J30" s="99" t="s">
        <v>281</v>
      </c>
      <c r="K30" s="99" t="s">
        <v>286</v>
      </c>
      <c r="L30" s="100" t="s">
        <v>1622</v>
      </c>
      <c r="M30" s="100" t="s">
        <v>1623</v>
      </c>
      <c r="N30" s="100" t="s">
        <v>295</v>
      </c>
      <c r="O30" s="100" t="s">
        <v>183</v>
      </c>
      <c r="P30" s="100" t="s">
        <v>1624</v>
      </c>
      <c r="Q30" s="100" t="s">
        <v>300</v>
      </c>
      <c r="R30" s="100" t="s">
        <v>1625</v>
      </c>
      <c r="S30" s="101" t="s">
        <v>1626</v>
      </c>
      <c r="T30" s="104" t="s">
        <v>1793</v>
      </c>
      <c r="U30" s="99" t="s">
        <v>874</v>
      </c>
      <c r="V30" s="99" t="s">
        <v>254</v>
      </c>
      <c r="W30" s="99" t="s">
        <v>1884</v>
      </c>
      <c r="X30" s="99" t="s">
        <v>266</v>
      </c>
      <c r="Y30" s="99" t="s">
        <v>1885</v>
      </c>
      <c r="Z30" s="99" t="s">
        <v>276</v>
      </c>
      <c r="AA30" s="99" t="s">
        <v>1886</v>
      </c>
      <c r="AB30" s="99" t="s">
        <v>286</v>
      </c>
    </row>
    <row r="31" spans="1:28" ht="16.350000000000001" customHeight="1" x14ac:dyDescent="0.25">
      <c r="A31" s="114"/>
      <c r="B31" s="115"/>
      <c r="C31" s="104" t="s">
        <v>83</v>
      </c>
      <c r="D31" s="99" t="s">
        <v>248</v>
      </c>
      <c r="E31" s="99" t="s">
        <v>255</v>
      </c>
      <c r="F31" s="99" t="s">
        <v>262</v>
      </c>
      <c r="G31" s="99" t="s">
        <v>267</v>
      </c>
      <c r="H31" s="99" t="s">
        <v>272</v>
      </c>
      <c r="I31" s="99" t="s">
        <v>277</v>
      </c>
      <c r="J31" s="99" t="s">
        <v>282</v>
      </c>
      <c r="K31" s="99" t="s">
        <v>287</v>
      </c>
      <c r="L31" s="100" t="s">
        <v>821</v>
      </c>
      <c r="M31" s="100" t="s">
        <v>821</v>
      </c>
      <c r="N31" s="100" t="s">
        <v>296</v>
      </c>
      <c r="O31" s="100" t="s">
        <v>1180</v>
      </c>
      <c r="P31" s="100" t="s">
        <v>1186</v>
      </c>
      <c r="Q31" s="100" t="s">
        <v>1192</v>
      </c>
      <c r="R31" s="100" t="s">
        <v>1193</v>
      </c>
      <c r="S31" s="101" t="s">
        <v>1197</v>
      </c>
      <c r="T31" s="104" t="s">
        <v>1798</v>
      </c>
      <c r="U31" s="99" t="s">
        <v>874</v>
      </c>
      <c r="V31" s="99" t="s">
        <v>255</v>
      </c>
      <c r="W31" s="99" t="s">
        <v>1887</v>
      </c>
      <c r="X31" s="99" t="s">
        <v>267</v>
      </c>
      <c r="Y31" s="99" t="s">
        <v>1888</v>
      </c>
      <c r="Z31" s="99" t="s">
        <v>277</v>
      </c>
      <c r="AA31" s="99" t="s">
        <v>1889</v>
      </c>
      <c r="AB31" s="99" t="s">
        <v>287</v>
      </c>
    </row>
    <row r="32" spans="1:28" ht="16.350000000000001" customHeight="1" x14ac:dyDescent="0.25">
      <c r="A32" s="114"/>
      <c r="B32" s="115"/>
      <c r="C32" s="104" t="s">
        <v>84</v>
      </c>
      <c r="D32" s="99" t="s">
        <v>249</v>
      </c>
      <c r="E32" s="99" t="s">
        <v>256</v>
      </c>
      <c r="F32" s="99" t="s">
        <v>263</v>
      </c>
      <c r="G32" s="99" t="s">
        <v>268</v>
      </c>
      <c r="H32" s="99" t="s">
        <v>273</v>
      </c>
      <c r="I32" s="99" t="s">
        <v>278</v>
      </c>
      <c r="J32" s="99" t="s">
        <v>283</v>
      </c>
      <c r="K32" s="99" t="s">
        <v>288</v>
      </c>
      <c r="L32" s="100" t="s">
        <v>293</v>
      </c>
      <c r="M32" s="100" t="s">
        <v>1176</v>
      </c>
      <c r="N32" s="100" t="s">
        <v>297</v>
      </c>
      <c r="O32" s="100" t="s">
        <v>1181</v>
      </c>
      <c r="P32" s="100" t="s">
        <v>1187</v>
      </c>
      <c r="Q32" s="100" t="s">
        <v>301</v>
      </c>
      <c r="R32" s="100" t="s">
        <v>1194</v>
      </c>
      <c r="S32" s="101" t="s">
        <v>1198</v>
      </c>
      <c r="T32" s="104" t="s">
        <v>1802</v>
      </c>
      <c r="U32" s="99" t="s">
        <v>874</v>
      </c>
      <c r="V32" s="99" t="s">
        <v>256</v>
      </c>
      <c r="W32" s="99" t="s">
        <v>1890</v>
      </c>
      <c r="X32" s="99" t="s">
        <v>268</v>
      </c>
      <c r="Y32" s="99" t="s">
        <v>1891</v>
      </c>
      <c r="Z32" s="99" t="s">
        <v>278</v>
      </c>
      <c r="AA32" s="99" t="s">
        <v>1892</v>
      </c>
      <c r="AB32" s="99" t="s">
        <v>288</v>
      </c>
    </row>
    <row r="33" spans="1:28" ht="16.350000000000001" customHeight="1" x14ac:dyDescent="0.25">
      <c r="A33" s="114"/>
      <c r="B33" s="115"/>
      <c r="C33" s="104" t="s">
        <v>85</v>
      </c>
      <c r="D33" s="99" t="s">
        <v>250</v>
      </c>
      <c r="E33" s="99" t="s">
        <v>257</v>
      </c>
      <c r="F33" s="99" t="s">
        <v>264</v>
      </c>
      <c r="G33" s="99" t="s">
        <v>269</v>
      </c>
      <c r="H33" s="99" t="s">
        <v>274</v>
      </c>
      <c r="I33" s="99" t="s">
        <v>279</v>
      </c>
      <c r="J33" s="99" t="s">
        <v>284</v>
      </c>
      <c r="K33" s="99" t="s">
        <v>289</v>
      </c>
      <c r="L33" s="100" t="s">
        <v>1175</v>
      </c>
      <c r="M33" s="100" t="s">
        <v>1177</v>
      </c>
      <c r="N33" s="100" t="s">
        <v>298</v>
      </c>
      <c r="O33" s="100" t="s">
        <v>1182</v>
      </c>
      <c r="P33" s="100" t="s">
        <v>1188</v>
      </c>
      <c r="Q33" s="100" t="s">
        <v>302</v>
      </c>
      <c r="R33" s="100" t="s">
        <v>1195</v>
      </c>
      <c r="S33" s="101" t="s">
        <v>1199</v>
      </c>
      <c r="T33" s="104" t="s">
        <v>1806</v>
      </c>
      <c r="U33" s="99" t="s">
        <v>874</v>
      </c>
      <c r="V33" s="99" t="s">
        <v>257</v>
      </c>
      <c r="W33" s="99" t="s">
        <v>1893</v>
      </c>
      <c r="X33" s="99" t="s">
        <v>269</v>
      </c>
      <c r="Y33" s="99" t="s">
        <v>1894</v>
      </c>
      <c r="Z33" s="99" t="s">
        <v>279</v>
      </c>
      <c r="AA33" s="99" t="s">
        <v>1895</v>
      </c>
      <c r="AB33" s="99" t="s">
        <v>289</v>
      </c>
    </row>
    <row r="34" spans="1:28" ht="16.350000000000001" customHeight="1" x14ac:dyDescent="0.25">
      <c r="A34" s="114"/>
      <c r="B34" s="115"/>
      <c r="C34" s="104" t="s">
        <v>86</v>
      </c>
      <c r="D34" s="99" t="s">
        <v>251</v>
      </c>
      <c r="E34" s="105" t="s">
        <v>258</v>
      </c>
      <c r="F34" s="99" t="s">
        <v>265</v>
      </c>
      <c r="G34" s="99" t="s">
        <v>270</v>
      </c>
      <c r="H34" s="99" t="s">
        <v>275</v>
      </c>
      <c r="I34" s="99" t="s">
        <v>280</v>
      </c>
      <c r="J34" s="99" t="s">
        <v>285</v>
      </c>
      <c r="K34" s="99" t="s">
        <v>290</v>
      </c>
      <c r="L34" s="100" t="s">
        <v>1093</v>
      </c>
      <c r="M34" s="100" t="s">
        <v>1178</v>
      </c>
      <c r="N34" s="100" t="s">
        <v>1179</v>
      </c>
      <c r="O34" s="100" t="s">
        <v>1183</v>
      </c>
      <c r="P34" s="100" t="s">
        <v>1189</v>
      </c>
      <c r="Q34" s="100" t="s">
        <v>1179</v>
      </c>
      <c r="R34" s="100" t="s">
        <v>1196</v>
      </c>
      <c r="S34" s="101" t="s">
        <v>1200</v>
      </c>
      <c r="T34" s="104" t="s">
        <v>1810</v>
      </c>
      <c r="U34" s="99" t="s">
        <v>874</v>
      </c>
      <c r="V34" s="105" t="s">
        <v>258</v>
      </c>
      <c r="W34" s="99" t="s">
        <v>1896</v>
      </c>
      <c r="X34" s="99" t="s">
        <v>270</v>
      </c>
      <c r="Y34" s="99" t="s">
        <v>1897</v>
      </c>
      <c r="Z34" s="99" t="s">
        <v>280</v>
      </c>
      <c r="AA34" s="99" t="s">
        <v>1898</v>
      </c>
      <c r="AB34" s="99" t="s">
        <v>290</v>
      </c>
    </row>
    <row r="35" spans="1:28" ht="16.350000000000001" customHeight="1" x14ac:dyDescent="0.25">
      <c r="A35" s="116"/>
      <c r="B35" s="117"/>
      <c r="C35" s="104" t="s">
        <v>87</v>
      </c>
      <c r="D35" s="99" t="s">
        <v>252</v>
      </c>
      <c r="E35" s="99" t="s">
        <v>259</v>
      </c>
      <c r="F35" s="99" t="s">
        <v>918</v>
      </c>
      <c r="G35" s="99" t="s">
        <v>920</v>
      </c>
      <c r="H35" s="99" t="s">
        <v>922</v>
      </c>
      <c r="I35" s="99" t="s">
        <v>924</v>
      </c>
      <c r="J35" s="99" t="s">
        <v>926</v>
      </c>
      <c r="K35" s="99" t="s">
        <v>291</v>
      </c>
      <c r="L35" s="100" t="s">
        <v>1627</v>
      </c>
      <c r="M35" s="100" t="s">
        <v>1628</v>
      </c>
      <c r="N35" s="100" t="s">
        <v>1629</v>
      </c>
      <c r="O35" s="100" t="s">
        <v>1184</v>
      </c>
      <c r="P35" s="100" t="s">
        <v>1190</v>
      </c>
      <c r="Q35" s="100" t="s">
        <v>1159</v>
      </c>
      <c r="R35" s="100" t="s">
        <v>1630</v>
      </c>
      <c r="S35" s="101" t="s">
        <v>1201</v>
      </c>
      <c r="T35" s="104" t="s">
        <v>1815</v>
      </c>
      <c r="U35" s="99" t="s">
        <v>874</v>
      </c>
      <c r="V35" s="99" t="s">
        <v>259</v>
      </c>
      <c r="W35" s="99" t="s">
        <v>1899</v>
      </c>
      <c r="X35" s="99" t="s">
        <v>1900</v>
      </c>
      <c r="Y35" s="99" t="s">
        <v>1901</v>
      </c>
      <c r="Z35" s="99" t="s">
        <v>1902</v>
      </c>
      <c r="AA35" s="99" t="s">
        <v>1903</v>
      </c>
      <c r="AB35" s="99" t="s">
        <v>291</v>
      </c>
    </row>
    <row r="36" spans="1:28" ht="16.350000000000001" customHeight="1" x14ac:dyDescent="0.25">
      <c r="A36" s="118"/>
      <c r="B36" s="119"/>
      <c r="C36" s="104" t="s">
        <v>88</v>
      </c>
      <c r="D36" s="99" t="s">
        <v>253</v>
      </c>
      <c r="E36" s="99" t="s">
        <v>260</v>
      </c>
      <c r="F36" s="99" t="s">
        <v>919</v>
      </c>
      <c r="G36" s="99" t="s">
        <v>921</v>
      </c>
      <c r="H36" s="99" t="s">
        <v>923</v>
      </c>
      <c r="I36" s="99" t="s">
        <v>925</v>
      </c>
      <c r="J36" s="99" t="s">
        <v>927</v>
      </c>
      <c r="K36" s="99" t="s">
        <v>292</v>
      </c>
      <c r="L36" s="100" t="s">
        <v>1631</v>
      </c>
      <c r="M36" s="100" t="s">
        <v>294</v>
      </c>
      <c r="N36" s="100" t="s">
        <v>299</v>
      </c>
      <c r="O36" s="100" t="s">
        <v>1185</v>
      </c>
      <c r="P36" s="100" t="s">
        <v>1191</v>
      </c>
      <c r="Q36" s="100" t="s">
        <v>1632</v>
      </c>
      <c r="R36" s="100" t="s">
        <v>1630</v>
      </c>
      <c r="S36" s="101" t="s">
        <v>1202</v>
      </c>
      <c r="T36" s="104" t="s">
        <v>1823</v>
      </c>
      <c r="U36" s="99" t="s">
        <v>874</v>
      </c>
      <c r="V36" s="99" t="s">
        <v>260</v>
      </c>
      <c r="W36" s="99" t="s">
        <v>1904</v>
      </c>
      <c r="X36" s="99" t="s">
        <v>1905</v>
      </c>
      <c r="Y36" s="99" t="s">
        <v>1906</v>
      </c>
      <c r="Z36" s="99" t="s">
        <v>1907</v>
      </c>
      <c r="AA36" s="99" t="s">
        <v>1908</v>
      </c>
      <c r="AB36" s="99" t="s">
        <v>292</v>
      </c>
    </row>
    <row r="37" spans="1:28" ht="16.350000000000001" customHeight="1" x14ac:dyDescent="0.25">
      <c r="A37" s="114" t="s">
        <v>303</v>
      </c>
      <c r="B37" s="115">
        <v>1312</v>
      </c>
      <c r="C37" s="98" t="s">
        <v>82</v>
      </c>
      <c r="D37" s="99">
        <v>14</v>
      </c>
      <c r="E37" s="99">
        <v>14</v>
      </c>
      <c r="F37" s="99">
        <v>14</v>
      </c>
      <c r="G37" s="99">
        <v>15</v>
      </c>
      <c r="H37" s="99">
        <v>15</v>
      </c>
      <c r="I37" s="99">
        <v>15</v>
      </c>
      <c r="J37" s="99">
        <v>21</v>
      </c>
      <c r="K37" s="99">
        <v>21</v>
      </c>
      <c r="L37" s="100" t="s">
        <v>1633</v>
      </c>
      <c r="M37" s="100" t="s">
        <v>1589</v>
      </c>
      <c r="N37" s="100" t="s">
        <v>1589</v>
      </c>
      <c r="O37" s="100" t="s">
        <v>1634</v>
      </c>
      <c r="P37" s="100" t="s">
        <v>1635</v>
      </c>
      <c r="Q37" s="100" t="s">
        <v>1636</v>
      </c>
      <c r="R37" s="100" t="s">
        <v>1589</v>
      </c>
      <c r="S37" s="101" t="s">
        <v>1588</v>
      </c>
      <c r="T37" s="98" t="s">
        <v>1792</v>
      </c>
      <c r="U37" s="99" t="s">
        <v>2305</v>
      </c>
      <c r="V37" s="99">
        <v>14</v>
      </c>
      <c r="W37" s="99">
        <v>14</v>
      </c>
      <c r="X37" s="99">
        <v>15</v>
      </c>
      <c r="Y37" s="99">
        <v>15</v>
      </c>
      <c r="Z37" s="99">
        <v>15</v>
      </c>
      <c r="AA37" s="99">
        <v>21</v>
      </c>
      <c r="AB37" s="99">
        <v>21</v>
      </c>
    </row>
    <row r="38" spans="1:28" ht="16.350000000000001" customHeight="1" x14ac:dyDescent="0.25">
      <c r="A38" s="114" t="s">
        <v>35</v>
      </c>
      <c r="B38" s="115"/>
      <c r="C38" s="104" t="s">
        <v>1026</v>
      </c>
      <c r="D38" s="99" t="s">
        <v>304</v>
      </c>
      <c r="E38" s="99" t="s">
        <v>311</v>
      </c>
      <c r="F38" s="99" t="s">
        <v>317</v>
      </c>
      <c r="G38" s="99" t="s">
        <v>323</v>
      </c>
      <c r="H38" s="105" t="s">
        <v>329</v>
      </c>
      <c r="I38" s="99" t="s">
        <v>335</v>
      </c>
      <c r="J38" s="99" t="s">
        <v>342</v>
      </c>
      <c r="K38" s="99" t="s">
        <v>349</v>
      </c>
      <c r="L38" s="100" t="s">
        <v>1637</v>
      </c>
      <c r="M38" s="100" t="s">
        <v>1638</v>
      </c>
      <c r="N38" s="100" t="s">
        <v>355</v>
      </c>
      <c r="O38" s="100" t="s">
        <v>1625</v>
      </c>
      <c r="P38" s="100" t="s">
        <v>1639</v>
      </c>
      <c r="Q38" s="100" t="s">
        <v>357</v>
      </c>
      <c r="R38" s="100" t="s">
        <v>1640</v>
      </c>
      <c r="S38" s="101" t="s">
        <v>1641</v>
      </c>
      <c r="T38" s="104" t="s">
        <v>1793</v>
      </c>
      <c r="U38" s="99" t="s">
        <v>2305</v>
      </c>
      <c r="V38" s="99" t="s">
        <v>311</v>
      </c>
      <c r="W38" s="99" t="s">
        <v>1909</v>
      </c>
      <c r="X38" s="99" t="s">
        <v>323</v>
      </c>
      <c r="Y38" s="105" t="s">
        <v>1910</v>
      </c>
      <c r="Z38" s="99" t="s">
        <v>335</v>
      </c>
      <c r="AA38" s="99" t="s">
        <v>1911</v>
      </c>
      <c r="AB38" s="99" t="s">
        <v>349</v>
      </c>
    </row>
    <row r="39" spans="1:28" ht="16.350000000000001" customHeight="1" x14ac:dyDescent="0.25">
      <c r="A39" s="114"/>
      <c r="B39" s="115"/>
      <c r="C39" s="104" t="s">
        <v>83</v>
      </c>
      <c r="D39" s="99" t="s">
        <v>305</v>
      </c>
      <c r="E39" s="99" t="s">
        <v>312</v>
      </c>
      <c r="F39" s="99" t="s">
        <v>318</v>
      </c>
      <c r="G39" s="99" t="s">
        <v>324</v>
      </c>
      <c r="H39" s="99" t="s">
        <v>330</v>
      </c>
      <c r="I39" s="99" t="s">
        <v>336</v>
      </c>
      <c r="J39" s="99" t="s">
        <v>343</v>
      </c>
      <c r="K39" s="99" t="s">
        <v>126</v>
      </c>
      <c r="L39" s="100" t="s">
        <v>1203</v>
      </c>
      <c r="M39" s="100" t="s">
        <v>1208</v>
      </c>
      <c r="N39" s="100" t="s">
        <v>356</v>
      </c>
      <c r="O39" s="100" t="s">
        <v>356</v>
      </c>
      <c r="P39" s="100" t="s">
        <v>1220</v>
      </c>
      <c r="Q39" s="100" t="s">
        <v>1225</v>
      </c>
      <c r="R39" s="100" t="s">
        <v>1230</v>
      </c>
      <c r="S39" s="101" t="s">
        <v>1235</v>
      </c>
      <c r="T39" s="104" t="s">
        <v>1798</v>
      </c>
      <c r="U39" s="99" t="s">
        <v>2305</v>
      </c>
      <c r="V39" s="99" t="s">
        <v>312</v>
      </c>
      <c r="W39" s="99" t="s">
        <v>1912</v>
      </c>
      <c r="X39" s="99" t="s">
        <v>324</v>
      </c>
      <c r="Y39" s="99" t="s">
        <v>1913</v>
      </c>
      <c r="Z39" s="99" t="s">
        <v>336</v>
      </c>
      <c r="AA39" s="99" t="s">
        <v>1914</v>
      </c>
      <c r="AB39" s="99" t="s">
        <v>126</v>
      </c>
    </row>
    <row r="40" spans="1:28" ht="16.350000000000001" customHeight="1" x14ac:dyDescent="0.25">
      <c r="A40" s="114"/>
      <c r="B40" s="115"/>
      <c r="C40" s="104" t="s">
        <v>84</v>
      </c>
      <c r="D40" s="99" t="s">
        <v>306</v>
      </c>
      <c r="E40" s="99" t="s">
        <v>313</v>
      </c>
      <c r="F40" s="99" t="s">
        <v>319</v>
      </c>
      <c r="G40" s="99" t="s">
        <v>325</v>
      </c>
      <c r="H40" s="99" t="s">
        <v>331</v>
      </c>
      <c r="I40" s="99" t="s">
        <v>337</v>
      </c>
      <c r="J40" s="99" t="s">
        <v>344</v>
      </c>
      <c r="K40" s="99" t="s">
        <v>350</v>
      </c>
      <c r="L40" s="100" t="s">
        <v>1204</v>
      </c>
      <c r="M40" s="100" t="s">
        <v>1209</v>
      </c>
      <c r="N40" s="100" t="s">
        <v>1213</v>
      </c>
      <c r="O40" s="100" t="s">
        <v>1217</v>
      </c>
      <c r="P40" s="100" t="s">
        <v>1221</v>
      </c>
      <c r="Q40" s="100" t="s">
        <v>1226</v>
      </c>
      <c r="R40" s="100" t="s">
        <v>1231</v>
      </c>
      <c r="S40" s="101" t="s">
        <v>1236</v>
      </c>
      <c r="T40" s="104" t="s">
        <v>1802</v>
      </c>
      <c r="U40" s="99" t="s">
        <v>2305</v>
      </c>
      <c r="V40" s="99" t="s">
        <v>313</v>
      </c>
      <c r="W40" s="99" t="s">
        <v>1915</v>
      </c>
      <c r="X40" s="99" t="s">
        <v>325</v>
      </c>
      <c r="Y40" s="99" t="s">
        <v>1916</v>
      </c>
      <c r="Z40" s="99" t="s">
        <v>337</v>
      </c>
      <c r="AA40" s="99" t="s">
        <v>1917</v>
      </c>
      <c r="AB40" s="99" t="s">
        <v>350</v>
      </c>
    </row>
    <row r="41" spans="1:28" ht="16.350000000000001" customHeight="1" x14ac:dyDescent="0.25">
      <c r="A41" s="114"/>
      <c r="B41" s="115"/>
      <c r="C41" s="104" t="s">
        <v>85</v>
      </c>
      <c r="D41" s="99" t="s">
        <v>307</v>
      </c>
      <c r="E41" s="99" t="s">
        <v>314</v>
      </c>
      <c r="F41" s="99" t="s">
        <v>320</v>
      </c>
      <c r="G41" s="99" t="s">
        <v>326</v>
      </c>
      <c r="H41" s="99" t="s">
        <v>332</v>
      </c>
      <c r="I41" s="99" t="s">
        <v>338</v>
      </c>
      <c r="J41" s="99" t="s">
        <v>345</v>
      </c>
      <c r="K41" s="99" t="s">
        <v>351</v>
      </c>
      <c r="L41" s="100" t="s">
        <v>1205</v>
      </c>
      <c r="M41" s="100" t="s">
        <v>1210</v>
      </c>
      <c r="N41" s="100" t="s">
        <v>1214</v>
      </c>
      <c r="O41" s="100" t="s">
        <v>1218</v>
      </c>
      <c r="P41" s="100" t="s">
        <v>1222</v>
      </c>
      <c r="Q41" s="100" t="s">
        <v>1227</v>
      </c>
      <c r="R41" s="100" t="s">
        <v>1232</v>
      </c>
      <c r="S41" s="101" t="s">
        <v>1237</v>
      </c>
      <c r="T41" s="104" t="s">
        <v>1806</v>
      </c>
      <c r="U41" s="99" t="s">
        <v>2305</v>
      </c>
      <c r="V41" s="99" t="s">
        <v>314</v>
      </c>
      <c r="W41" s="99" t="s">
        <v>1918</v>
      </c>
      <c r="X41" s="99" t="s">
        <v>326</v>
      </c>
      <c r="Y41" s="99" t="s">
        <v>1919</v>
      </c>
      <c r="Z41" s="99" t="s">
        <v>338</v>
      </c>
      <c r="AA41" s="99" t="s">
        <v>1920</v>
      </c>
      <c r="AB41" s="99" t="s">
        <v>351</v>
      </c>
    </row>
    <row r="42" spans="1:28" ht="16.350000000000001" customHeight="1" x14ac:dyDescent="0.25">
      <c r="A42" s="116"/>
      <c r="B42" s="117"/>
      <c r="C42" s="104" t="s">
        <v>86</v>
      </c>
      <c r="D42" s="99" t="s">
        <v>308</v>
      </c>
      <c r="E42" s="99" t="s">
        <v>315</v>
      </c>
      <c r="F42" s="99" t="s">
        <v>321</v>
      </c>
      <c r="G42" s="99" t="s">
        <v>327</v>
      </c>
      <c r="H42" s="99" t="s">
        <v>333</v>
      </c>
      <c r="I42" s="99" t="s">
        <v>339</v>
      </c>
      <c r="J42" s="99" t="s">
        <v>346</v>
      </c>
      <c r="K42" s="99" t="s">
        <v>352</v>
      </c>
      <c r="L42" s="100" t="s">
        <v>1206</v>
      </c>
      <c r="M42" s="100" t="s">
        <v>1211</v>
      </c>
      <c r="N42" s="100" t="s">
        <v>1215</v>
      </c>
      <c r="O42" s="100" t="s">
        <v>1219</v>
      </c>
      <c r="P42" s="100" t="s">
        <v>1223</v>
      </c>
      <c r="Q42" s="100" t="s">
        <v>1228</v>
      </c>
      <c r="R42" s="100" t="s">
        <v>1196</v>
      </c>
      <c r="S42" s="101" t="s">
        <v>1238</v>
      </c>
      <c r="T42" s="104" t="s">
        <v>1810</v>
      </c>
      <c r="U42" s="99" t="s">
        <v>2305</v>
      </c>
      <c r="V42" s="99" t="s">
        <v>315</v>
      </c>
      <c r="W42" s="99" t="s">
        <v>1921</v>
      </c>
      <c r="X42" s="99" t="s">
        <v>327</v>
      </c>
      <c r="Y42" s="99" t="s">
        <v>1922</v>
      </c>
      <c r="Z42" s="99" t="s">
        <v>339</v>
      </c>
      <c r="AA42" s="99" t="s">
        <v>1923</v>
      </c>
      <c r="AB42" s="99" t="s">
        <v>352</v>
      </c>
    </row>
    <row r="43" spans="1:28" ht="16.350000000000001" customHeight="1" x14ac:dyDescent="0.25">
      <c r="A43" s="116"/>
      <c r="B43" s="117"/>
      <c r="C43" s="104" t="s">
        <v>87</v>
      </c>
      <c r="D43" s="105" t="s">
        <v>309</v>
      </c>
      <c r="E43" s="99" t="s">
        <v>202</v>
      </c>
      <c r="F43" s="105" t="s">
        <v>188</v>
      </c>
      <c r="G43" s="105" t="s">
        <v>328</v>
      </c>
      <c r="H43" s="105" t="s">
        <v>188</v>
      </c>
      <c r="I43" s="99" t="s">
        <v>340</v>
      </c>
      <c r="J43" s="99" t="s">
        <v>347</v>
      </c>
      <c r="K43" s="99" t="s">
        <v>353</v>
      </c>
      <c r="L43" s="100" t="s">
        <v>1642</v>
      </c>
      <c r="M43" s="100" t="s">
        <v>1643</v>
      </c>
      <c r="N43" s="100" t="s">
        <v>1595</v>
      </c>
      <c r="O43" s="100" t="s">
        <v>1644</v>
      </c>
      <c r="P43" s="100" t="s">
        <v>1645</v>
      </c>
      <c r="Q43" s="100" t="s">
        <v>1646</v>
      </c>
      <c r="R43" s="100" t="s">
        <v>1233</v>
      </c>
      <c r="S43" s="101" t="s">
        <v>1159</v>
      </c>
      <c r="T43" s="104" t="s">
        <v>1815</v>
      </c>
      <c r="U43" s="105" t="s">
        <v>1924</v>
      </c>
      <c r="V43" s="99" t="s">
        <v>202</v>
      </c>
      <c r="W43" s="105" t="s">
        <v>1875</v>
      </c>
      <c r="X43" s="105" t="s">
        <v>328</v>
      </c>
      <c r="Y43" s="105" t="s">
        <v>1875</v>
      </c>
      <c r="Z43" s="99" t="s">
        <v>340</v>
      </c>
      <c r="AA43" s="99" t="s">
        <v>1925</v>
      </c>
      <c r="AB43" s="99" t="s">
        <v>353</v>
      </c>
    </row>
    <row r="44" spans="1:28" ht="16.350000000000001" customHeight="1" x14ac:dyDescent="0.25">
      <c r="A44" s="116"/>
      <c r="B44" s="117"/>
      <c r="C44" s="104" t="s">
        <v>88</v>
      </c>
      <c r="D44" s="105" t="s">
        <v>310</v>
      </c>
      <c r="E44" s="105" t="s">
        <v>316</v>
      </c>
      <c r="F44" s="105" t="s">
        <v>322</v>
      </c>
      <c r="G44" s="105" t="s">
        <v>253</v>
      </c>
      <c r="H44" s="99" t="s">
        <v>334</v>
      </c>
      <c r="I44" s="99" t="s">
        <v>341</v>
      </c>
      <c r="J44" s="99" t="s">
        <v>348</v>
      </c>
      <c r="K44" s="99" t="s">
        <v>354</v>
      </c>
      <c r="L44" s="100" t="s">
        <v>1207</v>
      </c>
      <c r="M44" s="100" t="s">
        <v>1212</v>
      </c>
      <c r="N44" s="100" t="s">
        <v>1216</v>
      </c>
      <c r="O44" s="100" t="s">
        <v>1647</v>
      </c>
      <c r="P44" s="100" t="s">
        <v>1224</v>
      </c>
      <c r="Q44" s="100" t="s">
        <v>1229</v>
      </c>
      <c r="R44" s="100" t="s">
        <v>1234</v>
      </c>
      <c r="S44" s="101" t="s">
        <v>1239</v>
      </c>
      <c r="T44" s="120" t="s">
        <v>1823</v>
      </c>
      <c r="U44" s="105" t="s">
        <v>1926</v>
      </c>
      <c r="V44" s="105" t="s">
        <v>316</v>
      </c>
      <c r="W44" s="105" t="s">
        <v>1927</v>
      </c>
      <c r="X44" s="105" t="s">
        <v>253</v>
      </c>
      <c r="Y44" s="99" t="s">
        <v>1928</v>
      </c>
      <c r="Z44" s="99" t="s">
        <v>341</v>
      </c>
      <c r="AA44" s="99" t="s">
        <v>1929</v>
      </c>
      <c r="AB44" s="99" t="s">
        <v>354</v>
      </c>
    </row>
    <row r="45" spans="1:28" ht="16.350000000000001" customHeight="1" x14ac:dyDescent="0.25">
      <c r="A45" s="112" t="s">
        <v>358</v>
      </c>
      <c r="B45" s="113">
        <v>1465</v>
      </c>
      <c r="C45" s="98" t="s">
        <v>82</v>
      </c>
      <c r="D45" s="99">
        <v>11</v>
      </c>
      <c r="E45" s="99">
        <v>11</v>
      </c>
      <c r="F45" s="99">
        <v>11</v>
      </c>
      <c r="G45" s="99">
        <v>18</v>
      </c>
      <c r="H45" s="99">
        <v>18</v>
      </c>
      <c r="I45" s="99">
        <v>18</v>
      </c>
      <c r="J45" s="99">
        <v>35</v>
      </c>
      <c r="K45" s="99">
        <v>35</v>
      </c>
      <c r="L45" s="100" t="s">
        <v>1648</v>
      </c>
      <c r="M45" s="100" t="s">
        <v>1648</v>
      </c>
      <c r="N45" s="100" t="s">
        <v>1648</v>
      </c>
      <c r="O45" s="100" t="s">
        <v>1648</v>
      </c>
      <c r="P45" s="100" t="s">
        <v>1648</v>
      </c>
      <c r="Q45" s="100" t="s">
        <v>1648</v>
      </c>
      <c r="R45" s="100" t="s">
        <v>1648</v>
      </c>
      <c r="S45" s="101" t="s">
        <v>1648</v>
      </c>
      <c r="T45" s="98" t="s">
        <v>1792</v>
      </c>
      <c r="U45" s="99">
        <v>11</v>
      </c>
      <c r="V45" s="99">
        <v>11</v>
      </c>
      <c r="W45" s="99">
        <v>11</v>
      </c>
      <c r="X45" s="99">
        <v>18</v>
      </c>
      <c r="Y45" s="99">
        <v>18</v>
      </c>
      <c r="Z45" s="99">
        <v>18</v>
      </c>
      <c r="AA45" s="99">
        <v>35</v>
      </c>
      <c r="AB45" s="99">
        <v>35</v>
      </c>
    </row>
    <row r="46" spans="1:28" ht="16.350000000000001" customHeight="1" x14ac:dyDescent="0.25">
      <c r="A46" s="114" t="s">
        <v>2334</v>
      </c>
      <c r="B46" s="115"/>
      <c r="C46" s="104" t="s">
        <v>1026</v>
      </c>
      <c r="D46" s="99" t="s">
        <v>359</v>
      </c>
      <c r="E46" s="99" t="s">
        <v>366</v>
      </c>
      <c r="F46" s="99" t="s">
        <v>373</v>
      </c>
      <c r="G46" s="99" t="s">
        <v>377</v>
      </c>
      <c r="H46" s="99" t="s">
        <v>183</v>
      </c>
      <c r="I46" s="99" t="s">
        <v>385</v>
      </c>
      <c r="J46" s="99" t="s">
        <v>392</v>
      </c>
      <c r="K46" s="99" t="s">
        <v>398</v>
      </c>
      <c r="L46" s="100" t="s">
        <v>1585</v>
      </c>
      <c r="M46" s="100" t="s">
        <v>1649</v>
      </c>
      <c r="N46" s="100" t="s">
        <v>406</v>
      </c>
      <c r="O46" s="100" t="s">
        <v>1650</v>
      </c>
      <c r="P46" s="100" t="s">
        <v>1651</v>
      </c>
      <c r="Q46" s="100" t="s">
        <v>409</v>
      </c>
      <c r="R46" s="100" t="s">
        <v>1652</v>
      </c>
      <c r="S46" s="101" t="s">
        <v>1653</v>
      </c>
      <c r="T46" s="104" t="s">
        <v>1793</v>
      </c>
      <c r="U46" s="99" t="s">
        <v>1930</v>
      </c>
      <c r="V46" s="99" t="s">
        <v>366</v>
      </c>
      <c r="W46" s="99" t="s">
        <v>1931</v>
      </c>
      <c r="X46" s="99" t="s">
        <v>377</v>
      </c>
      <c r="Y46" s="99" t="s">
        <v>1860</v>
      </c>
      <c r="Z46" s="99" t="s">
        <v>385</v>
      </c>
      <c r="AA46" s="99" t="s">
        <v>1932</v>
      </c>
      <c r="AB46" s="99" t="s">
        <v>398</v>
      </c>
    </row>
    <row r="47" spans="1:28" ht="16.350000000000001" customHeight="1" x14ac:dyDescent="0.25">
      <c r="A47" s="114"/>
      <c r="B47" s="115"/>
      <c r="C47" s="104" t="s">
        <v>83</v>
      </c>
      <c r="D47" s="99" t="s">
        <v>360</v>
      </c>
      <c r="E47" s="99" t="s">
        <v>367</v>
      </c>
      <c r="F47" s="99" t="s">
        <v>374</v>
      </c>
      <c r="G47" s="99" t="s">
        <v>131</v>
      </c>
      <c r="H47" s="99" t="s">
        <v>381</v>
      </c>
      <c r="I47" s="99" t="s">
        <v>386</v>
      </c>
      <c r="J47" s="99" t="s">
        <v>393</v>
      </c>
      <c r="K47" s="99" t="s">
        <v>399</v>
      </c>
      <c r="L47" s="100" t="s">
        <v>1240</v>
      </c>
      <c r="M47" s="100" t="s">
        <v>1245</v>
      </c>
      <c r="N47" s="100" t="s">
        <v>407</v>
      </c>
      <c r="O47" s="100" t="s">
        <v>1253</v>
      </c>
      <c r="P47" s="100" t="s">
        <v>1258</v>
      </c>
      <c r="Q47" s="100" t="s">
        <v>410</v>
      </c>
      <c r="R47" s="100" t="s">
        <v>1266</v>
      </c>
      <c r="S47" s="101" t="s">
        <v>1270</v>
      </c>
      <c r="T47" s="104" t="s">
        <v>1798</v>
      </c>
      <c r="U47" s="99" t="s">
        <v>1933</v>
      </c>
      <c r="V47" s="99" t="s">
        <v>367</v>
      </c>
      <c r="W47" s="99" t="s">
        <v>1934</v>
      </c>
      <c r="X47" s="99" t="s">
        <v>131</v>
      </c>
      <c r="Y47" s="99" t="s">
        <v>1935</v>
      </c>
      <c r="Z47" s="99" t="s">
        <v>386</v>
      </c>
      <c r="AA47" s="99" t="s">
        <v>1936</v>
      </c>
      <c r="AB47" s="99" t="s">
        <v>399</v>
      </c>
    </row>
    <row r="48" spans="1:28" ht="16.350000000000001" customHeight="1" x14ac:dyDescent="0.25">
      <c r="A48" s="114"/>
      <c r="B48" s="115"/>
      <c r="C48" s="104" t="s">
        <v>84</v>
      </c>
      <c r="D48" s="99" t="s">
        <v>361</v>
      </c>
      <c r="E48" s="99" t="s">
        <v>368</v>
      </c>
      <c r="F48" s="99" t="s">
        <v>375</v>
      </c>
      <c r="G48" s="99" t="s">
        <v>378</v>
      </c>
      <c r="H48" s="99" t="s">
        <v>382</v>
      </c>
      <c r="I48" s="99" t="s">
        <v>387</v>
      </c>
      <c r="J48" s="99" t="s">
        <v>394</v>
      </c>
      <c r="K48" s="99" t="s">
        <v>400</v>
      </c>
      <c r="L48" s="100" t="s">
        <v>1241</v>
      </c>
      <c r="M48" s="100" t="s">
        <v>1246</v>
      </c>
      <c r="N48" s="100" t="s">
        <v>1250</v>
      </c>
      <c r="O48" s="100" t="s">
        <v>1254</v>
      </c>
      <c r="P48" s="100" t="s">
        <v>1259</v>
      </c>
      <c r="Q48" s="100" t="s">
        <v>1263</v>
      </c>
      <c r="R48" s="100" t="s">
        <v>1267</v>
      </c>
      <c r="S48" s="101" t="s">
        <v>1271</v>
      </c>
      <c r="T48" s="104" t="s">
        <v>1802</v>
      </c>
      <c r="U48" s="99" t="s">
        <v>1937</v>
      </c>
      <c r="V48" s="99" t="s">
        <v>368</v>
      </c>
      <c r="W48" s="99" t="s">
        <v>1938</v>
      </c>
      <c r="X48" s="99" t="s">
        <v>378</v>
      </c>
      <c r="Y48" s="99" t="s">
        <v>1939</v>
      </c>
      <c r="Z48" s="99" t="s">
        <v>387</v>
      </c>
      <c r="AA48" s="99" t="s">
        <v>1940</v>
      </c>
      <c r="AB48" s="99" t="s">
        <v>400</v>
      </c>
    </row>
    <row r="49" spans="1:28" ht="16.350000000000001" customHeight="1" x14ac:dyDescent="0.25">
      <c r="A49" s="114"/>
      <c r="B49" s="115"/>
      <c r="C49" s="104" t="s">
        <v>85</v>
      </c>
      <c r="D49" s="99" t="s">
        <v>362</v>
      </c>
      <c r="E49" s="99" t="s">
        <v>369</v>
      </c>
      <c r="F49" s="99" t="s">
        <v>376</v>
      </c>
      <c r="G49" s="99" t="s">
        <v>379</v>
      </c>
      <c r="H49" s="99" t="s">
        <v>383</v>
      </c>
      <c r="I49" s="99" t="s">
        <v>388</v>
      </c>
      <c r="J49" s="99" t="s">
        <v>395</v>
      </c>
      <c r="K49" s="99" t="s">
        <v>401</v>
      </c>
      <c r="L49" s="100" t="s">
        <v>1242</v>
      </c>
      <c r="M49" s="100" t="s">
        <v>1247</v>
      </c>
      <c r="N49" s="100" t="s">
        <v>1251</v>
      </c>
      <c r="O49" s="100" t="s">
        <v>1255</v>
      </c>
      <c r="P49" s="100" t="s">
        <v>1260</v>
      </c>
      <c r="Q49" s="100" t="s">
        <v>1264</v>
      </c>
      <c r="R49" s="100" t="s">
        <v>1268</v>
      </c>
      <c r="S49" s="101" t="s">
        <v>1272</v>
      </c>
      <c r="T49" s="104" t="s">
        <v>1806</v>
      </c>
      <c r="U49" s="99" t="s">
        <v>1941</v>
      </c>
      <c r="V49" s="99" t="s">
        <v>369</v>
      </c>
      <c r="W49" s="99" t="s">
        <v>1942</v>
      </c>
      <c r="X49" s="99" t="s">
        <v>379</v>
      </c>
      <c r="Y49" s="99" t="s">
        <v>1943</v>
      </c>
      <c r="Z49" s="99" t="s">
        <v>388</v>
      </c>
      <c r="AA49" s="99" t="s">
        <v>1944</v>
      </c>
      <c r="AB49" s="99" t="s">
        <v>401</v>
      </c>
    </row>
    <row r="50" spans="1:28" ht="16.350000000000001" customHeight="1" x14ac:dyDescent="0.25">
      <c r="A50" s="114"/>
      <c r="B50" s="115"/>
      <c r="C50" s="104" t="s">
        <v>86</v>
      </c>
      <c r="D50" s="99" t="s">
        <v>363</v>
      </c>
      <c r="E50" s="99" t="s">
        <v>370</v>
      </c>
      <c r="F50" s="99" t="s">
        <v>130</v>
      </c>
      <c r="G50" s="99" t="s">
        <v>380</v>
      </c>
      <c r="H50" s="99" t="s">
        <v>384</v>
      </c>
      <c r="I50" s="99" t="s">
        <v>389</v>
      </c>
      <c r="J50" s="99" t="s">
        <v>396</v>
      </c>
      <c r="K50" s="99" t="s">
        <v>402</v>
      </c>
      <c r="L50" s="100" t="s">
        <v>1243</v>
      </c>
      <c r="M50" s="100" t="s">
        <v>1248</v>
      </c>
      <c r="N50" s="100" t="s">
        <v>1252</v>
      </c>
      <c r="O50" s="100" t="s">
        <v>1256</v>
      </c>
      <c r="P50" s="100" t="s">
        <v>1261</v>
      </c>
      <c r="Q50" s="100" t="s">
        <v>1265</v>
      </c>
      <c r="R50" s="100" t="s">
        <v>1654</v>
      </c>
      <c r="S50" s="101" t="s">
        <v>1273</v>
      </c>
      <c r="T50" s="104" t="s">
        <v>1810</v>
      </c>
      <c r="U50" s="99" t="s">
        <v>1945</v>
      </c>
      <c r="V50" s="99" t="s">
        <v>370</v>
      </c>
      <c r="W50" s="99" t="s">
        <v>1814</v>
      </c>
      <c r="X50" s="99" t="s">
        <v>380</v>
      </c>
      <c r="Y50" s="99" t="s">
        <v>1946</v>
      </c>
      <c r="Z50" s="99" t="s">
        <v>389</v>
      </c>
      <c r="AA50" s="99" t="s">
        <v>1947</v>
      </c>
      <c r="AB50" s="99" t="s">
        <v>402</v>
      </c>
    </row>
    <row r="51" spans="1:28" ht="16.350000000000001" customHeight="1" x14ac:dyDescent="0.25">
      <c r="A51" s="116"/>
      <c r="B51" s="117"/>
      <c r="C51" s="104" t="s">
        <v>87</v>
      </c>
      <c r="D51" s="99" t="s">
        <v>364</v>
      </c>
      <c r="E51" s="99" t="s">
        <v>371</v>
      </c>
      <c r="F51" s="99" t="s">
        <v>928</v>
      </c>
      <c r="G51" s="99" t="s">
        <v>930</v>
      </c>
      <c r="H51" s="99" t="s">
        <v>932</v>
      </c>
      <c r="I51" s="99" t="s">
        <v>390</v>
      </c>
      <c r="J51" s="99" t="s">
        <v>934</v>
      </c>
      <c r="K51" s="99" t="s">
        <v>403</v>
      </c>
      <c r="L51" s="100" t="s">
        <v>1244</v>
      </c>
      <c r="M51" s="100" t="s">
        <v>1249</v>
      </c>
      <c r="N51" s="100" t="s">
        <v>1244</v>
      </c>
      <c r="O51" s="100" t="s">
        <v>1249</v>
      </c>
      <c r="P51" s="100" t="s">
        <v>1262</v>
      </c>
      <c r="Q51" s="100" t="s">
        <v>1249</v>
      </c>
      <c r="R51" s="100" t="s">
        <v>1269</v>
      </c>
      <c r="S51" s="101" t="s">
        <v>1274</v>
      </c>
      <c r="T51" s="104" t="s">
        <v>1815</v>
      </c>
      <c r="U51" s="99" t="s">
        <v>1948</v>
      </c>
      <c r="V51" s="99" t="s">
        <v>371</v>
      </c>
      <c r="W51" s="99" t="s">
        <v>1949</v>
      </c>
      <c r="X51" s="99" t="s">
        <v>1950</v>
      </c>
      <c r="Y51" s="99" t="s">
        <v>1951</v>
      </c>
      <c r="Z51" s="99" t="s">
        <v>390</v>
      </c>
      <c r="AA51" s="99" t="s">
        <v>1952</v>
      </c>
      <c r="AB51" s="99" t="s">
        <v>403</v>
      </c>
    </row>
    <row r="52" spans="1:28" ht="16.350000000000001" customHeight="1" x14ac:dyDescent="0.25">
      <c r="A52" s="118"/>
      <c r="B52" s="119"/>
      <c r="C52" s="104" t="s">
        <v>88</v>
      </c>
      <c r="D52" s="105" t="s">
        <v>365</v>
      </c>
      <c r="E52" s="105" t="s">
        <v>372</v>
      </c>
      <c r="F52" s="99" t="s">
        <v>929</v>
      </c>
      <c r="G52" s="99" t="s">
        <v>931</v>
      </c>
      <c r="H52" s="99" t="s">
        <v>933</v>
      </c>
      <c r="I52" s="99" t="s">
        <v>391</v>
      </c>
      <c r="J52" s="99" t="s">
        <v>397</v>
      </c>
      <c r="K52" s="99" t="s">
        <v>404</v>
      </c>
      <c r="L52" s="100" t="s">
        <v>1632</v>
      </c>
      <c r="M52" s="100" t="s">
        <v>1655</v>
      </c>
      <c r="N52" s="100" t="s">
        <v>1656</v>
      </c>
      <c r="O52" s="100" t="s">
        <v>1257</v>
      </c>
      <c r="P52" s="100" t="s">
        <v>1657</v>
      </c>
      <c r="Q52" s="100" t="s">
        <v>1655</v>
      </c>
      <c r="R52" s="100" t="s">
        <v>1658</v>
      </c>
      <c r="S52" s="101" t="s">
        <v>1275</v>
      </c>
      <c r="T52" s="104" t="s">
        <v>1823</v>
      </c>
      <c r="U52" s="105" t="s">
        <v>1954</v>
      </c>
      <c r="V52" s="105" t="s">
        <v>372</v>
      </c>
      <c r="W52" s="99" t="s">
        <v>1955</v>
      </c>
      <c r="X52" s="99" t="s">
        <v>1956</v>
      </c>
      <c r="Y52" s="99" t="s">
        <v>1957</v>
      </c>
      <c r="Z52" s="99" t="s">
        <v>391</v>
      </c>
      <c r="AA52" s="99" t="s">
        <v>1958</v>
      </c>
      <c r="AB52" s="99" t="s">
        <v>404</v>
      </c>
    </row>
    <row r="53" spans="1:28" ht="16.350000000000001" customHeight="1" x14ac:dyDescent="0.25">
      <c r="A53" s="112" t="s">
        <v>411</v>
      </c>
      <c r="B53" s="113">
        <v>1401</v>
      </c>
      <c r="C53" s="98" t="s">
        <v>82</v>
      </c>
      <c r="D53" s="121">
        <v>17</v>
      </c>
      <c r="E53" s="121">
        <v>17</v>
      </c>
      <c r="F53" s="121">
        <v>17</v>
      </c>
      <c r="G53" s="121">
        <v>21</v>
      </c>
      <c r="H53" s="121">
        <v>19</v>
      </c>
      <c r="I53" s="121">
        <v>19</v>
      </c>
      <c r="J53" s="121">
        <v>22</v>
      </c>
      <c r="K53" s="121">
        <v>22</v>
      </c>
      <c r="L53" s="100" t="s">
        <v>1659</v>
      </c>
      <c r="M53" s="100" t="s">
        <v>1660</v>
      </c>
      <c r="N53" s="100" t="s">
        <v>1591</v>
      </c>
      <c r="O53" s="100" t="s">
        <v>1591</v>
      </c>
      <c r="P53" s="100" t="s">
        <v>1659</v>
      </c>
      <c r="Q53" s="100" t="s">
        <v>1659</v>
      </c>
      <c r="R53" s="100" t="s">
        <v>1659</v>
      </c>
      <c r="S53" s="101" t="s">
        <v>1659</v>
      </c>
      <c r="T53" s="98" t="s">
        <v>1792</v>
      </c>
      <c r="U53" s="121">
        <v>17</v>
      </c>
      <c r="V53" s="121">
        <v>17</v>
      </c>
      <c r="W53" s="121">
        <v>17</v>
      </c>
      <c r="X53" s="121">
        <v>21</v>
      </c>
      <c r="Y53" s="121">
        <v>19</v>
      </c>
      <c r="Z53" s="121">
        <v>19</v>
      </c>
      <c r="AA53" s="121">
        <v>22</v>
      </c>
      <c r="AB53" s="121">
        <v>22</v>
      </c>
    </row>
    <row r="54" spans="1:28" ht="16.350000000000001" customHeight="1" x14ac:dyDescent="0.25">
      <c r="A54" s="114" t="s">
        <v>2335</v>
      </c>
      <c r="B54" s="115"/>
      <c r="C54" s="104" t="s">
        <v>1026</v>
      </c>
      <c r="D54" s="99" t="s">
        <v>412</v>
      </c>
      <c r="E54" s="99" t="s">
        <v>418</v>
      </c>
      <c r="F54" s="99" t="s">
        <v>423</v>
      </c>
      <c r="G54" s="99" t="s">
        <v>428</v>
      </c>
      <c r="H54" s="99" t="s">
        <v>433</v>
      </c>
      <c r="I54" s="99" t="s">
        <v>438</v>
      </c>
      <c r="J54" s="99" t="s">
        <v>443</v>
      </c>
      <c r="K54" s="99" t="s">
        <v>448</v>
      </c>
      <c r="L54" s="100" t="s">
        <v>1661</v>
      </c>
      <c r="M54" s="100" t="s">
        <v>1662</v>
      </c>
      <c r="N54" s="100" t="s">
        <v>1641</v>
      </c>
      <c r="O54" s="100" t="s">
        <v>1663</v>
      </c>
      <c r="P54" s="100" t="s">
        <v>1608</v>
      </c>
      <c r="Q54" s="100" t="s">
        <v>1664</v>
      </c>
      <c r="R54" s="100" t="s">
        <v>1665</v>
      </c>
      <c r="S54" s="101" t="s">
        <v>1641</v>
      </c>
      <c r="T54" s="104" t="s">
        <v>1793</v>
      </c>
      <c r="U54" s="99" t="s">
        <v>1959</v>
      </c>
      <c r="V54" s="99" t="s">
        <v>418</v>
      </c>
      <c r="W54" s="99" t="s">
        <v>1960</v>
      </c>
      <c r="X54" s="99" t="s">
        <v>428</v>
      </c>
      <c r="Y54" s="99" t="s">
        <v>1961</v>
      </c>
      <c r="Z54" s="99" t="s">
        <v>438</v>
      </c>
      <c r="AA54" s="99" t="s">
        <v>1962</v>
      </c>
      <c r="AB54" s="99" t="s">
        <v>448</v>
      </c>
    </row>
    <row r="55" spans="1:28" ht="16.350000000000001" customHeight="1" x14ac:dyDescent="0.25">
      <c r="A55" s="114"/>
      <c r="B55" s="115"/>
      <c r="C55" s="104" t="s">
        <v>83</v>
      </c>
      <c r="D55" s="99" t="s">
        <v>413</v>
      </c>
      <c r="E55" s="99" t="s">
        <v>419</v>
      </c>
      <c r="F55" s="99" t="s">
        <v>424</v>
      </c>
      <c r="G55" s="99" t="s">
        <v>429</v>
      </c>
      <c r="H55" s="99" t="s">
        <v>434</v>
      </c>
      <c r="I55" s="99" t="s">
        <v>439</v>
      </c>
      <c r="J55" s="99" t="s">
        <v>444</v>
      </c>
      <c r="K55" s="99" t="s">
        <v>449</v>
      </c>
      <c r="L55" s="100" t="s">
        <v>1276</v>
      </c>
      <c r="M55" s="100" t="s">
        <v>1279</v>
      </c>
      <c r="N55" s="100" t="s">
        <v>1283</v>
      </c>
      <c r="O55" s="100" t="s">
        <v>1286</v>
      </c>
      <c r="P55" s="100" t="s">
        <v>1290</v>
      </c>
      <c r="Q55" s="100" t="s">
        <v>1294</v>
      </c>
      <c r="R55" s="100" t="s">
        <v>1297</v>
      </c>
      <c r="S55" s="101" t="s">
        <v>1301</v>
      </c>
      <c r="T55" s="104" t="s">
        <v>1798</v>
      </c>
      <c r="U55" s="99" t="s">
        <v>1963</v>
      </c>
      <c r="V55" s="99" t="s">
        <v>419</v>
      </c>
      <c r="W55" s="99" t="s">
        <v>1964</v>
      </c>
      <c r="X55" s="99" t="s">
        <v>429</v>
      </c>
      <c r="Y55" s="99" t="s">
        <v>1965</v>
      </c>
      <c r="Z55" s="99" t="s">
        <v>439</v>
      </c>
      <c r="AA55" s="99" t="s">
        <v>1966</v>
      </c>
      <c r="AB55" s="99" t="s">
        <v>449</v>
      </c>
    </row>
    <row r="56" spans="1:28" ht="16.350000000000001" customHeight="1" x14ac:dyDescent="0.25">
      <c r="A56" s="114"/>
      <c r="B56" s="115"/>
      <c r="C56" s="104" t="s">
        <v>84</v>
      </c>
      <c r="D56" s="99" t="s">
        <v>414</v>
      </c>
      <c r="E56" s="99" t="s">
        <v>420</v>
      </c>
      <c r="F56" s="99" t="s">
        <v>425</v>
      </c>
      <c r="G56" s="99" t="s">
        <v>430</v>
      </c>
      <c r="H56" s="99" t="s">
        <v>435</v>
      </c>
      <c r="I56" s="99" t="s">
        <v>440</v>
      </c>
      <c r="J56" s="99" t="s">
        <v>445</v>
      </c>
      <c r="K56" s="99" t="s">
        <v>450</v>
      </c>
      <c r="L56" s="100" t="s">
        <v>1277</v>
      </c>
      <c r="M56" s="100" t="s">
        <v>1280</v>
      </c>
      <c r="N56" s="100" t="s">
        <v>1284</v>
      </c>
      <c r="O56" s="100" t="s">
        <v>1287</v>
      </c>
      <c r="P56" s="100" t="s">
        <v>1291</v>
      </c>
      <c r="Q56" s="100" t="s">
        <v>1295</v>
      </c>
      <c r="R56" s="100" t="s">
        <v>1298</v>
      </c>
      <c r="S56" s="101" t="s">
        <v>1302</v>
      </c>
      <c r="T56" s="104" t="s">
        <v>1802</v>
      </c>
      <c r="U56" s="99" t="s">
        <v>1967</v>
      </c>
      <c r="V56" s="99" t="s">
        <v>420</v>
      </c>
      <c r="W56" s="99" t="s">
        <v>1968</v>
      </c>
      <c r="X56" s="99" t="s">
        <v>430</v>
      </c>
      <c r="Y56" s="99" t="s">
        <v>1969</v>
      </c>
      <c r="Z56" s="99" t="s">
        <v>440</v>
      </c>
      <c r="AA56" s="99" t="s">
        <v>1970</v>
      </c>
      <c r="AB56" s="99" t="s">
        <v>450</v>
      </c>
    </row>
    <row r="57" spans="1:28" ht="16.350000000000001" customHeight="1" x14ac:dyDescent="0.25">
      <c r="A57" s="114"/>
      <c r="B57" s="115"/>
      <c r="C57" s="104" t="s">
        <v>85</v>
      </c>
      <c r="D57" s="99" t="s">
        <v>415</v>
      </c>
      <c r="E57" s="99" t="s">
        <v>421</v>
      </c>
      <c r="F57" s="99" t="s">
        <v>426</v>
      </c>
      <c r="G57" s="99" t="s">
        <v>431</v>
      </c>
      <c r="H57" s="99" t="s">
        <v>436</v>
      </c>
      <c r="I57" s="99" t="s">
        <v>441</v>
      </c>
      <c r="J57" s="99" t="s">
        <v>446</v>
      </c>
      <c r="K57" s="99" t="s">
        <v>451</v>
      </c>
      <c r="L57" s="100" t="s">
        <v>1278</v>
      </c>
      <c r="M57" s="100" t="s">
        <v>1281</v>
      </c>
      <c r="N57" s="100" t="s">
        <v>1666</v>
      </c>
      <c r="O57" s="100" t="s">
        <v>1288</v>
      </c>
      <c r="P57" s="100" t="s">
        <v>1292</v>
      </c>
      <c r="Q57" s="100" t="s">
        <v>1296</v>
      </c>
      <c r="R57" s="100" t="s">
        <v>1299</v>
      </c>
      <c r="S57" s="101" t="s">
        <v>1303</v>
      </c>
      <c r="T57" s="104" t="s">
        <v>1806</v>
      </c>
      <c r="U57" s="99" t="s">
        <v>1971</v>
      </c>
      <c r="V57" s="99" t="s">
        <v>421</v>
      </c>
      <c r="W57" s="99" t="s">
        <v>1972</v>
      </c>
      <c r="X57" s="99" t="s">
        <v>431</v>
      </c>
      <c r="Y57" s="99" t="s">
        <v>1973</v>
      </c>
      <c r="Z57" s="99" t="s">
        <v>441</v>
      </c>
      <c r="AA57" s="99" t="s">
        <v>1974</v>
      </c>
      <c r="AB57" s="99" t="s">
        <v>451</v>
      </c>
    </row>
    <row r="58" spans="1:28" ht="16.350000000000001" customHeight="1" x14ac:dyDescent="0.25">
      <c r="A58" s="114"/>
      <c r="B58" s="115"/>
      <c r="C58" s="104" t="s">
        <v>86</v>
      </c>
      <c r="D58" s="99" t="s">
        <v>416</v>
      </c>
      <c r="E58" s="99" t="s">
        <v>422</v>
      </c>
      <c r="F58" s="99" t="s">
        <v>427</v>
      </c>
      <c r="G58" s="99" t="s">
        <v>432</v>
      </c>
      <c r="H58" s="99" t="s">
        <v>437</v>
      </c>
      <c r="I58" s="99" t="s">
        <v>442</v>
      </c>
      <c r="J58" s="99" t="s">
        <v>447</v>
      </c>
      <c r="K58" s="99" t="s">
        <v>452</v>
      </c>
      <c r="L58" s="100" t="s">
        <v>1667</v>
      </c>
      <c r="M58" s="100" t="s">
        <v>1668</v>
      </c>
      <c r="N58" s="100" t="s">
        <v>1669</v>
      </c>
      <c r="O58" s="100" t="s">
        <v>1223</v>
      </c>
      <c r="P58" s="100" t="s">
        <v>1223</v>
      </c>
      <c r="Q58" s="100" t="s">
        <v>1088</v>
      </c>
      <c r="R58" s="100" t="s">
        <v>1223</v>
      </c>
      <c r="S58" s="101" t="s">
        <v>1304</v>
      </c>
      <c r="T58" s="104" t="s">
        <v>1810</v>
      </c>
      <c r="U58" s="99" t="s">
        <v>1975</v>
      </c>
      <c r="V58" s="99" t="s">
        <v>422</v>
      </c>
      <c r="W58" s="99" t="s">
        <v>1976</v>
      </c>
      <c r="X58" s="99" t="s">
        <v>432</v>
      </c>
      <c r="Y58" s="99" t="s">
        <v>1977</v>
      </c>
      <c r="Z58" s="99" t="s">
        <v>442</v>
      </c>
      <c r="AA58" s="99" t="s">
        <v>1978</v>
      </c>
      <c r="AB58" s="99" t="s">
        <v>452</v>
      </c>
    </row>
    <row r="59" spans="1:28" ht="16.350000000000001" customHeight="1" x14ac:dyDescent="0.25">
      <c r="A59" s="116"/>
      <c r="B59" s="117"/>
      <c r="C59" s="104" t="s">
        <v>87</v>
      </c>
      <c r="D59" s="99" t="s">
        <v>417</v>
      </c>
      <c r="E59" s="99" t="s">
        <v>936</v>
      </c>
      <c r="F59" s="99" t="s">
        <v>938</v>
      </c>
      <c r="G59" s="99" t="s">
        <v>940</v>
      </c>
      <c r="H59" s="99" t="s">
        <v>942</v>
      </c>
      <c r="I59" s="99" t="s">
        <v>944</v>
      </c>
      <c r="J59" s="99" t="s">
        <v>946</v>
      </c>
      <c r="K59" s="99" t="s">
        <v>453</v>
      </c>
      <c r="L59" s="100" t="s">
        <v>1244</v>
      </c>
      <c r="M59" s="100" t="s">
        <v>1670</v>
      </c>
      <c r="N59" s="100" t="s">
        <v>1285</v>
      </c>
      <c r="O59" s="100" t="s">
        <v>1244</v>
      </c>
      <c r="P59" s="100" t="s">
        <v>1244</v>
      </c>
      <c r="Q59" s="100" t="s">
        <v>1239</v>
      </c>
      <c r="R59" s="100" t="s">
        <v>1300</v>
      </c>
      <c r="S59" s="101" t="s">
        <v>1305</v>
      </c>
      <c r="T59" s="104" t="s">
        <v>1815</v>
      </c>
      <c r="U59" s="99" t="s">
        <v>1979</v>
      </c>
      <c r="V59" s="99" t="s">
        <v>1980</v>
      </c>
      <c r="W59" s="99" t="s">
        <v>1981</v>
      </c>
      <c r="X59" s="99" t="s">
        <v>1982</v>
      </c>
      <c r="Y59" s="99" t="s">
        <v>1983</v>
      </c>
      <c r="Z59" s="99" t="s">
        <v>1984</v>
      </c>
      <c r="AA59" s="99" t="s">
        <v>1985</v>
      </c>
      <c r="AB59" s="99" t="s">
        <v>453</v>
      </c>
    </row>
    <row r="60" spans="1:28" ht="16.350000000000001" customHeight="1" x14ac:dyDescent="0.25">
      <c r="A60" s="118"/>
      <c r="B60" s="119"/>
      <c r="C60" s="104" t="s">
        <v>88</v>
      </c>
      <c r="D60" s="99" t="s">
        <v>935</v>
      </c>
      <c r="E60" s="99" t="s">
        <v>937</v>
      </c>
      <c r="F60" s="99" t="s">
        <v>939</v>
      </c>
      <c r="G60" s="99" t="s">
        <v>941</v>
      </c>
      <c r="H60" s="99" t="s">
        <v>943</v>
      </c>
      <c r="I60" s="99" t="s">
        <v>945</v>
      </c>
      <c r="J60" s="99" t="s">
        <v>947</v>
      </c>
      <c r="K60" s="105" t="s">
        <v>454</v>
      </c>
      <c r="L60" s="100" t="s">
        <v>1671</v>
      </c>
      <c r="M60" s="100" t="s">
        <v>1282</v>
      </c>
      <c r="N60" s="100" t="s">
        <v>1672</v>
      </c>
      <c r="O60" s="100" t="s">
        <v>1289</v>
      </c>
      <c r="P60" s="100" t="s">
        <v>1293</v>
      </c>
      <c r="Q60" s="100" t="s">
        <v>1632</v>
      </c>
      <c r="R60" s="100" t="s">
        <v>1673</v>
      </c>
      <c r="S60" s="101" t="s">
        <v>1306</v>
      </c>
      <c r="T60" s="104" t="s">
        <v>1823</v>
      </c>
      <c r="U60" s="99" t="s">
        <v>1986</v>
      </c>
      <c r="V60" s="99" t="s">
        <v>1987</v>
      </c>
      <c r="W60" s="99" t="s">
        <v>1988</v>
      </c>
      <c r="X60" s="99" t="s">
        <v>1989</v>
      </c>
      <c r="Y60" s="99" t="s">
        <v>1990</v>
      </c>
      <c r="Z60" s="99" t="s">
        <v>1991</v>
      </c>
      <c r="AA60" s="99" t="s">
        <v>1992</v>
      </c>
      <c r="AB60" s="105" t="s">
        <v>454</v>
      </c>
    </row>
    <row r="61" spans="1:28" ht="16.350000000000001" customHeight="1" x14ac:dyDescent="0.25">
      <c r="A61" s="114" t="s">
        <v>457</v>
      </c>
      <c r="B61" s="115">
        <v>800</v>
      </c>
      <c r="C61" s="98" t="s">
        <v>82</v>
      </c>
      <c r="D61" s="121">
        <v>20</v>
      </c>
      <c r="E61" s="121">
        <v>20</v>
      </c>
      <c r="F61" s="121">
        <v>20</v>
      </c>
      <c r="G61" s="121">
        <v>20</v>
      </c>
      <c r="H61" s="121">
        <v>20</v>
      </c>
      <c r="I61" s="121">
        <v>20</v>
      </c>
      <c r="J61" s="121">
        <v>20</v>
      </c>
      <c r="K61" s="121">
        <v>20</v>
      </c>
      <c r="L61" s="100" t="s">
        <v>1674</v>
      </c>
      <c r="M61" s="100" t="s">
        <v>1675</v>
      </c>
      <c r="N61" s="100" t="s">
        <v>1675</v>
      </c>
      <c r="O61" s="100" t="s">
        <v>1674</v>
      </c>
      <c r="P61" s="100" t="s">
        <v>1676</v>
      </c>
      <c r="Q61" s="100" t="s">
        <v>1676</v>
      </c>
      <c r="R61" s="100" t="s">
        <v>1676</v>
      </c>
      <c r="S61" s="101" t="s">
        <v>1676</v>
      </c>
      <c r="T61" s="98" t="s">
        <v>1792</v>
      </c>
      <c r="U61" s="121">
        <v>20</v>
      </c>
      <c r="V61" s="121">
        <v>20</v>
      </c>
      <c r="W61" s="121">
        <v>20</v>
      </c>
      <c r="X61" s="121">
        <v>20</v>
      </c>
      <c r="Y61" s="121">
        <v>20</v>
      </c>
      <c r="Z61" s="121">
        <v>20</v>
      </c>
      <c r="AA61" s="121">
        <v>20</v>
      </c>
      <c r="AB61" s="121">
        <v>20</v>
      </c>
    </row>
    <row r="62" spans="1:28" ht="16.350000000000001" customHeight="1" x14ac:dyDescent="0.25">
      <c r="A62" s="114" t="s">
        <v>2336</v>
      </c>
      <c r="B62" s="115"/>
      <c r="C62" s="104" t="s">
        <v>1026</v>
      </c>
      <c r="D62" s="99" t="s">
        <v>458</v>
      </c>
      <c r="E62" s="105" t="s">
        <v>463</v>
      </c>
      <c r="F62" s="99" t="s">
        <v>468</v>
      </c>
      <c r="G62" s="99" t="s">
        <v>473</v>
      </c>
      <c r="H62" s="99" t="s">
        <v>241</v>
      </c>
      <c r="I62" s="99" t="s">
        <v>485</v>
      </c>
      <c r="J62" s="99" t="s">
        <v>490</v>
      </c>
      <c r="K62" s="99" t="s">
        <v>496</v>
      </c>
      <c r="L62" s="100" t="s">
        <v>1677</v>
      </c>
      <c r="M62" s="100" t="s">
        <v>241</v>
      </c>
      <c r="N62" s="100" t="s">
        <v>473</v>
      </c>
      <c r="O62" s="100" t="s">
        <v>1678</v>
      </c>
      <c r="P62" s="100" t="s">
        <v>1679</v>
      </c>
      <c r="Q62" s="100" t="s">
        <v>392</v>
      </c>
      <c r="R62" s="100" t="s">
        <v>1680</v>
      </c>
      <c r="S62" s="101" t="s">
        <v>1681</v>
      </c>
      <c r="T62" s="104" t="s">
        <v>1793</v>
      </c>
      <c r="U62" s="99" t="s">
        <v>1993</v>
      </c>
      <c r="V62" s="105" t="s">
        <v>463</v>
      </c>
      <c r="W62" s="99" t="s">
        <v>1994</v>
      </c>
      <c r="X62" s="99" t="s">
        <v>473</v>
      </c>
      <c r="Y62" s="99" t="s">
        <v>1995</v>
      </c>
      <c r="Z62" s="99" t="s">
        <v>485</v>
      </c>
      <c r="AA62" s="99" t="s">
        <v>1996</v>
      </c>
      <c r="AB62" s="99" t="s">
        <v>496</v>
      </c>
    </row>
    <row r="63" spans="1:28" ht="16.350000000000001" customHeight="1" x14ac:dyDescent="0.25">
      <c r="A63" s="114"/>
      <c r="B63" s="115"/>
      <c r="C63" s="104" t="s">
        <v>83</v>
      </c>
      <c r="D63" s="99" t="s">
        <v>459</v>
      </c>
      <c r="E63" s="99" t="s">
        <v>464</v>
      </c>
      <c r="F63" s="99" t="s">
        <v>469</v>
      </c>
      <c r="G63" s="99" t="s">
        <v>474</v>
      </c>
      <c r="H63" s="99" t="s">
        <v>479</v>
      </c>
      <c r="I63" s="99" t="s">
        <v>486</v>
      </c>
      <c r="J63" s="99" t="s">
        <v>486</v>
      </c>
      <c r="K63" s="99" t="s">
        <v>126</v>
      </c>
      <c r="L63" s="100" t="s">
        <v>1307</v>
      </c>
      <c r="M63" s="100" t="s">
        <v>1313</v>
      </c>
      <c r="N63" s="100" t="s">
        <v>502</v>
      </c>
      <c r="O63" s="100" t="s">
        <v>1319</v>
      </c>
      <c r="P63" s="100" t="s">
        <v>1325</v>
      </c>
      <c r="Q63" s="100" t="s">
        <v>506</v>
      </c>
      <c r="R63" s="100" t="s">
        <v>1334</v>
      </c>
      <c r="S63" s="101" t="s">
        <v>1340</v>
      </c>
      <c r="T63" s="104" t="s">
        <v>1798</v>
      </c>
      <c r="U63" s="99" t="s">
        <v>1997</v>
      </c>
      <c r="V63" s="99" t="s">
        <v>464</v>
      </c>
      <c r="W63" s="99" t="s">
        <v>1998</v>
      </c>
      <c r="X63" s="99" t="s">
        <v>474</v>
      </c>
      <c r="Y63" s="99" t="s">
        <v>1999</v>
      </c>
      <c r="Z63" s="99" t="s">
        <v>486</v>
      </c>
      <c r="AA63" s="99" t="s">
        <v>2000</v>
      </c>
      <c r="AB63" s="99" t="s">
        <v>126</v>
      </c>
    </row>
    <row r="64" spans="1:28" ht="16.350000000000001" customHeight="1" x14ac:dyDescent="0.25">
      <c r="A64" s="114"/>
      <c r="B64" s="115"/>
      <c r="C64" s="104" t="s">
        <v>84</v>
      </c>
      <c r="D64" s="99" t="s">
        <v>460</v>
      </c>
      <c r="E64" s="99" t="s">
        <v>465</v>
      </c>
      <c r="F64" s="99" t="s">
        <v>470</v>
      </c>
      <c r="G64" s="99" t="s">
        <v>475</v>
      </c>
      <c r="H64" s="99" t="s">
        <v>480</v>
      </c>
      <c r="I64" s="99" t="s">
        <v>487</v>
      </c>
      <c r="J64" s="99" t="s">
        <v>491</v>
      </c>
      <c r="K64" s="99" t="s">
        <v>497</v>
      </c>
      <c r="L64" s="100" t="s">
        <v>1308</v>
      </c>
      <c r="M64" s="100" t="s">
        <v>1682</v>
      </c>
      <c r="N64" s="100" t="s">
        <v>1683</v>
      </c>
      <c r="O64" s="100" t="s">
        <v>1320</v>
      </c>
      <c r="P64" s="100" t="s">
        <v>1326</v>
      </c>
      <c r="Q64" s="100" t="s">
        <v>1331</v>
      </c>
      <c r="R64" s="100" t="s">
        <v>1335</v>
      </c>
      <c r="S64" s="101" t="s">
        <v>1341</v>
      </c>
      <c r="T64" s="104" t="s">
        <v>1802</v>
      </c>
      <c r="U64" s="99" t="s">
        <v>2001</v>
      </c>
      <c r="V64" s="99" t="s">
        <v>465</v>
      </c>
      <c r="W64" s="99" t="s">
        <v>2002</v>
      </c>
      <c r="X64" s="99" t="s">
        <v>475</v>
      </c>
      <c r="Y64" s="99" t="s">
        <v>2003</v>
      </c>
      <c r="Z64" s="99" t="s">
        <v>487</v>
      </c>
      <c r="AA64" s="99" t="s">
        <v>2004</v>
      </c>
      <c r="AB64" s="99" t="s">
        <v>497</v>
      </c>
    </row>
    <row r="65" spans="1:28" ht="16.350000000000001" customHeight="1" x14ac:dyDescent="0.25">
      <c r="A65" s="114"/>
      <c r="B65" s="115"/>
      <c r="C65" s="104" t="s">
        <v>85</v>
      </c>
      <c r="D65" s="99" t="s">
        <v>461</v>
      </c>
      <c r="E65" s="99" t="s">
        <v>466</v>
      </c>
      <c r="F65" s="99" t="s">
        <v>471</v>
      </c>
      <c r="G65" s="99" t="s">
        <v>476</v>
      </c>
      <c r="H65" s="99" t="s">
        <v>481</v>
      </c>
      <c r="I65" s="99" t="s">
        <v>488</v>
      </c>
      <c r="J65" s="99" t="s">
        <v>492</v>
      </c>
      <c r="K65" s="99" t="s">
        <v>498</v>
      </c>
      <c r="L65" s="100" t="s">
        <v>1309</v>
      </c>
      <c r="M65" s="100" t="s">
        <v>1314</v>
      </c>
      <c r="N65" s="100" t="s">
        <v>503</v>
      </c>
      <c r="O65" s="100" t="s">
        <v>1321</v>
      </c>
      <c r="P65" s="100" t="s">
        <v>1327</v>
      </c>
      <c r="Q65" s="100" t="s">
        <v>1332</v>
      </c>
      <c r="R65" s="100" t="s">
        <v>1336</v>
      </c>
      <c r="S65" s="101" t="s">
        <v>1342</v>
      </c>
      <c r="T65" s="104" t="s">
        <v>1806</v>
      </c>
      <c r="U65" s="99" t="s">
        <v>2005</v>
      </c>
      <c r="V65" s="99" t="s">
        <v>466</v>
      </c>
      <c r="W65" s="99" t="s">
        <v>2006</v>
      </c>
      <c r="X65" s="99" t="s">
        <v>476</v>
      </c>
      <c r="Y65" s="99" t="s">
        <v>2007</v>
      </c>
      <c r="Z65" s="99" t="s">
        <v>488</v>
      </c>
      <c r="AA65" s="99" t="s">
        <v>2008</v>
      </c>
      <c r="AB65" s="99" t="s">
        <v>498</v>
      </c>
    </row>
    <row r="66" spans="1:28" ht="16.350000000000001" customHeight="1" x14ac:dyDescent="0.25">
      <c r="A66" s="114"/>
      <c r="B66" s="115"/>
      <c r="C66" s="104" t="s">
        <v>86</v>
      </c>
      <c r="D66" s="99" t="s">
        <v>462</v>
      </c>
      <c r="E66" s="99" t="s">
        <v>467</v>
      </c>
      <c r="F66" s="105" t="s">
        <v>472</v>
      </c>
      <c r="G66" s="105" t="s">
        <v>477</v>
      </c>
      <c r="H66" s="105" t="s">
        <v>482</v>
      </c>
      <c r="I66" s="99" t="s">
        <v>489</v>
      </c>
      <c r="J66" s="99" t="s">
        <v>493</v>
      </c>
      <c r="K66" s="99" t="s">
        <v>499</v>
      </c>
      <c r="L66" s="100" t="s">
        <v>1310</v>
      </c>
      <c r="M66" s="100" t="s">
        <v>1315</v>
      </c>
      <c r="N66" s="100" t="s">
        <v>1318</v>
      </c>
      <c r="O66" s="100" t="s">
        <v>1322</v>
      </c>
      <c r="P66" s="100" t="s">
        <v>1328</v>
      </c>
      <c r="Q66" s="100" t="s">
        <v>1333</v>
      </c>
      <c r="R66" s="100" t="s">
        <v>1337</v>
      </c>
      <c r="S66" s="101" t="s">
        <v>1343</v>
      </c>
      <c r="T66" s="104" t="s">
        <v>1810</v>
      </c>
      <c r="U66" s="99" t="s">
        <v>2009</v>
      </c>
      <c r="V66" s="99" t="s">
        <v>467</v>
      </c>
      <c r="W66" s="105" t="s">
        <v>2010</v>
      </c>
      <c r="X66" s="105" t="s">
        <v>477</v>
      </c>
      <c r="Y66" s="105" t="s">
        <v>2011</v>
      </c>
      <c r="Z66" s="99" t="s">
        <v>489</v>
      </c>
      <c r="AA66" s="99" t="s">
        <v>2012</v>
      </c>
      <c r="AB66" s="99" t="s">
        <v>499</v>
      </c>
    </row>
    <row r="67" spans="1:28" ht="16.350000000000001" customHeight="1" x14ac:dyDescent="0.25">
      <c r="A67" s="116"/>
      <c r="B67" s="117"/>
      <c r="C67" s="104" t="s">
        <v>87</v>
      </c>
      <c r="D67" s="99" t="s">
        <v>948</v>
      </c>
      <c r="E67" s="99" t="s">
        <v>950</v>
      </c>
      <c r="F67" s="99" t="s">
        <v>952</v>
      </c>
      <c r="G67" s="99" t="s">
        <v>478</v>
      </c>
      <c r="H67" s="99" t="s">
        <v>483</v>
      </c>
      <c r="I67" s="99" t="s">
        <v>955</v>
      </c>
      <c r="J67" s="99" t="s">
        <v>494</v>
      </c>
      <c r="K67" s="105" t="s">
        <v>500</v>
      </c>
      <c r="L67" s="100" t="s">
        <v>1311</v>
      </c>
      <c r="M67" s="100" t="s">
        <v>1316</v>
      </c>
      <c r="N67" s="100" t="s">
        <v>505</v>
      </c>
      <c r="O67" s="100" t="s">
        <v>1323</v>
      </c>
      <c r="P67" s="100" t="s">
        <v>1329</v>
      </c>
      <c r="Q67" s="100" t="s">
        <v>508</v>
      </c>
      <c r="R67" s="100" t="s">
        <v>1338</v>
      </c>
      <c r="S67" s="101" t="s">
        <v>1344</v>
      </c>
      <c r="T67" s="104" t="s">
        <v>1815</v>
      </c>
      <c r="U67" s="99" t="s">
        <v>2013</v>
      </c>
      <c r="V67" s="99" t="s">
        <v>2014</v>
      </c>
      <c r="W67" s="99" t="s">
        <v>2015</v>
      </c>
      <c r="X67" s="99" t="s">
        <v>478</v>
      </c>
      <c r="Y67" s="99" t="s">
        <v>2016</v>
      </c>
      <c r="Z67" s="99" t="s">
        <v>2017</v>
      </c>
      <c r="AA67" s="99" t="s">
        <v>2018</v>
      </c>
      <c r="AB67" s="105" t="s">
        <v>500</v>
      </c>
    </row>
    <row r="68" spans="1:28" ht="16.350000000000001" customHeight="1" x14ac:dyDescent="0.25">
      <c r="A68" s="116"/>
      <c r="B68" s="117"/>
      <c r="C68" s="104" t="s">
        <v>88</v>
      </c>
      <c r="D68" s="99" t="s">
        <v>949</v>
      </c>
      <c r="E68" s="99" t="s">
        <v>951</v>
      </c>
      <c r="F68" s="99" t="s">
        <v>953</v>
      </c>
      <c r="G68" s="99" t="s">
        <v>954</v>
      </c>
      <c r="H68" s="99" t="s">
        <v>484</v>
      </c>
      <c r="I68" s="99" t="s">
        <v>956</v>
      </c>
      <c r="J68" s="99" t="s">
        <v>495</v>
      </c>
      <c r="K68" s="105" t="s">
        <v>501</v>
      </c>
      <c r="L68" s="100" t="s">
        <v>1312</v>
      </c>
      <c r="M68" s="100" t="s">
        <v>1317</v>
      </c>
      <c r="N68" s="100" t="s">
        <v>504</v>
      </c>
      <c r="O68" s="100" t="s">
        <v>1324</v>
      </c>
      <c r="P68" s="100" t="s">
        <v>1330</v>
      </c>
      <c r="Q68" s="100" t="s">
        <v>507</v>
      </c>
      <c r="R68" s="100" t="s">
        <v>1339</v>
      </c>
      <c r="S68" s="101" t="s">
        <v>1345</v>
      </c>
      <c r="T68" s="104" t="s">
        <v>1823</v>
      </c>
      <c r="U68" s="99" t="s">
        <v>2019</v>
      </c>
      <c r="V68" s="99" t="s">
        <v>2020</v>
      </c>
      <c r="W68" s="99" t="s">
        <v>2021</v>
      </c>
      <c r="X68" s="99" t="s">
        <v>2022</v>
      </c>
      <c r="Y68" s="99" t="s">
        <v>2023</v>
      </c>
      <c r="Z68" s="99" t="s">
        <v>2024</v>
      </c>
      <c r="AA68" s="99" t="s">
        <v>2025</v>
      </c>
      <c r="AB68" s="105" t="s">
        <v>501</v>
      </c>
    </row>
    <row r="69" spans="1:28" ht="16.350000000000001" customHeight="1" x14ac:dyDescent="0.25">
      <c r="A69" s="112" t="s">
        <v>509</v>
      </c>
      <c r="B69" s="113">
        <v>851</v>
      </c>
      <c r="C69" s="98" t="s">
        <v>82</v>
      </c>
      <c r="D69" s="121">
        <v>16</v>
      </c>
      <c r="E69" s="121">
        <v>16</v>
      </c>
      <c r="F69" s="121">
        <v>16</v>
      </c>
      <c r="G69" s="121">
        <v>21</v>
      </c>
      <c r="H69" s="121">
        <v>21</v>
      </c>
      <c r="I69" s="121">
        <v>21</v>
      </c>
      <c r="J69" s="121">
        <v>22</v>
      </c>
      <c r="K69" s="121">
        <v>22</v>
      </c>
      <c r="L69" s="100" t="s">
        <v>1590</v>
      </c>
      <c r="M69" s="100" t="s">
        <v>1660</v>
      </c>
      <c r="N69" s="100" t="s">
        <v>1660</v>
      </c>
      <c r="O69" s="100" t="s">
        <v>1660</v>
      </c>
      <c r="P69" s="100" t="s">
        <v>1660</v>
      </c>
      <c r="Q69" s="100" t="s">
        <v>1660</v>
      </c>
      <c r="R69" s="100" t="s">
        <v>1660</v>
      </c>
      <c r="S69" s="101" t="s">
        <v>1589</v>
      </c>
      <c r="T69" s="98" t="s">
        <v>1792</v>
      </c>
      <c r="U69" s="121">
        <v>16</v>
      </c>
      <c r="V69" s="121">
        <v>16</v>
      </c>
      <c r="W69" s="121">
        <v>16</v>
      </c>
      <c r="X69" s="121">
        <v>21</v>
      </c>
      <c r="Y69" s="121">
        <v>21</v>
      </c>
      <c r="Z69" s="121">
        <v>21</v>
      </c>
      <c r="AA69" s="121">
        <v>22</v>
      </c>
      <c r="AB69" s="121">
        <v>22</v>
      </c>
    </row>
    <row r="70" spans="1:28" ht="16.350000000000001" customHeight="1" x14ac:dyDescent="0.25">
      <c r="A70" s="114" t="s">
        <v>2337</v>
      </c>
      <c r="B70" s="115"/>
      <c r="C70" s="104" t="s">
        <v>1026</v>
      </c>
      <c r="D70" s="99" t="s">
        <v>423</v>
      </c>
      <c r="E70" s="99" t="s">
        <v>516</v>
      </c>
      <c r="F70" s="99" t="s">
        <v>521</v>
      </c>
      <c r="G70" s="99" t="s">
        <v>526</v>
      </c>
      <c r="H70" s="99" t="s">
        <v>531</v>
      </c>
      <c r="I70" s="99" t="s">
        <v>535</v>
      </c>
      <c r="J70" s="99" t="s">
        <v>539</v>
      </c>
      <c r="K70" s="99" t="s">
        <v>455</v>
      </c>
      <c r="L70" s="100" t="s">
        <v>1684</v>
      </c>
      <c r="M70" s="100" t="s">
        <v>1685</v>
      </c>
      <c r="N70" s="100" t="s">
        <v>473</v>
      </c>
      <c r="O70" s="100" t="s">
        <v>558</v>
      </c>
      <c r="P70" s="100" t="s">
        <v>473</v>
      </c>
      <c r="Q70" s="100" t="s">
        <v>554</v>
      </c>
      <c r="R70" s="100" t="s">
        <v>1686</v>
      </c>
      <c r="S70" s="101" t="s">
        <v>1687</v>
      </c>
      <c r="T70" s="104" t="s">
        <v>1793</v>
      </c>
      <c r="U70" s="99" t="s">
        <v>1960</v>
      </c>
      <c r="V70" s="99" t="s">
        <v>516</v>
      </c>
      <c r="W70" s="99" t="s">
        <v>2026</v>
      </c>
      <c r="X70" s="99" t="s">
        <v>526</v>
      </c>
      <c r="Y70" s="99" t="s">
        <v>2027</v>
      </c>
      <c r="Z70" s="99" t="s">
        <v>535</v>
      </c>
      <c r="AA70" s="99" t="s">
        <v>2028</v>
      </c>
      <c r="AB70" s="99" t="s">
        <v>455</v>
      </c>
    </row>
    <row r="71" spans="1:28" ht="16.350000000000001" customHeight="1" x14ac:dyDescent="0.25">
      <c r="A71" s="114"/>
      <c r="B71" s="115"/>
      <c r="C71" s="104" t="s">
        <v>83</v>
      </c>
      <c r="D71" s="99" t="s">
        <v>510</v>
      </c>
      <c r="E71" s="99" t="s">
        <v>517</v>
      </c>
      <c r="F71" s="99" t="s">
        <v>522</v>
      </c>
      <c r="G71" s="99" t="s">
        <v>527</v>
      </c>
      <c r="H71" s="99" t="s">
        <v>532</v>
      </c>
      <c r="I71" s="99" t="s">
        <v>536</v>
      </c>
      <c r="J71" s="99" t="s">
        <v>540</v>
      </c>
      <c r="K71" s="99" t="s">
        <v>540</v>
      </c>
      <c r="L71" s="100" t="s">
        <v>549</v>
      </c>
      <c r="M71" s="100" t="s">
        <v>1351</v>
      </c>
      <c r="N71" s="100" t="s">
        <v>550</v>
      </c>
      <c r="O71" s="100" t="s">
        <v>1359</v>
      </c>
      <c r="P71" s="100" t="s">
        <v>1365</v>
      </c>
      <c r="Q71" s="100" t="s">
        <v>555</v>
      </c>
      <c r="R71" s="100" t="s">
        <v>1373</v>
      </c>
      <c r="S71" s="101" t="s">
        <v>1379</v>
      </c>
      <c r="T71" s="104" t="s">
        <v>1798</v>
      </c>
      <c r="U71" s="99" t="s">
        <v>2029</v>
      </c>
      <c r="V71" s="99" t="s">
        <v>517</v>
      </c>
      <c r="W71" s="99" t="s">
        <v>2030</v>
      </c>
      <c r="X71" s="99" t="s">
        <v>527</v>
      </c>
      <c r="Y71" s="99" t="s">
        <v>2031</v>
      </c>
      <c r="Z71" s="99" t="s">
        <v>536</v>
      </c>
      <c r="AA71" s="99" t="s">
        <v>2032</v>
      </c>
      <c r="AB71" s="99" t="s">
        <v>540</v>
      </c>
    </row>
    <row r="72" spans="1:28" ht="16.350000000000001" customHeight="1" x14ac:dyDescent="0.25">
      <c r="A72" s="114"/>
      <c r="B72" s="115"/>
      <c r="C72" s="104" t="s">
        <v>84</v>
      </c>
      <c r="D72" s="99" t="s">
        <v>511</v>
      </c>
      <c r="E72" s="99" t="s">
        <v>518</v>
      </c>
      <c r="F72" s="99" t="s">
        <v>523</v>
      </c>
      <c r="G72" s="99" t="s">
        <v>528</v>
      </c>
      <c r="H72" s="99" t="s">
        <v>533</v>
      </c>
      <c r="I72" s="99" t="s">
        <v>537</v>
      </c>
      <c r="J72" s="99" t="s">
        <v>541</v>
      </c>
      <c r="K72" s="99" t="s">
        <v>544</v>
      </c>
      <c r="L72" s="100" t="s">
        <v>1346</v>
      </c>
      <c r="M72" s="100" t="s">
        <v>1352</v>
      </c>
      <c r="N72" s="100" t="s">
        <v>551</v>
      </c>
      <c r="O72" s="100" t="s">
        <v>1360</v>
      </c>
      <c r="P72" s="100" t="s">
        <v>1366</v>
      </c>
      <c r="Q72" s="100" t="s">
        <v>556</v>
      </c>
      <c r="R72" s="100" t="s">
        <v>1374</v>
      </c>
      <c r="S72" s="101" t="s">
        <v>1380</v>
      </c>
      <c r="T72" s="104" t="s">
        <v>1802</v>
      </c>
      <c r="U72" s="99" t="s">
        <v>2033</v>
      </c>
      <c r="V72" s="99" t="s">
        <v>518</v>
      </c>
      <c r="W72" s="99" t="s">
        <v>2034</v>
      </c>
      <c r="X72" s="99" t="s">
        <v>528</v>
      </c>
      <c r="Y72" s="99" t="s">
        <v>2035</v>
      </c>
      <c r="Z72" s="99" t="s">
        <v>537</v>
      </c>
      <c r="AA72" s="99" t="s">
        <v>2036</v>
      </c>
      <c r="AB72" s="99" t="s">
        <v>544</v>
      </c>
    </row>
    <row r="73" spans="1:28" ht="16.350000000000001" customHeight="1" x14ac:dyDescent="0.25">
      <c r="A73" s="114"/>
      <c r="B73" s="115"/>
      <c r="C73" s="104" t="s">
        <v>85</v>
      </c>
      <c r="D73" s="99" t="s">
        <v>512</v>
      </c>
      <c r="E73" s="99" t="s">
        <v>519</v>
      </c>
      <c r="F73" s="99" t="s">
        <v>524</v>
      </c>
      <c r="G73" s="99" t="s">
        <v>529</v>
      </c>
      <c r="H73" s="99" t="s">
        <v>534</v>
      </c>
      <c r="I73" s="99" t="s">
        <v>287</v>
      </c>
      <c r="J73" s="99" t="s">
        <v>542</v>
      </c>
      <c r="K73" s="105" t="s">
        <v>545</v>
      </c>
      <c r="L73" s="100" t="s">
        <v>1347</v>
      </c>
      <c r="M73" s="100" t="s">
        <v>1353</v>
      </c>
      <c r="N73" s="100" t="s">
        <v>1357</v>
      </c>
      <c r="O73" s="100" t="s">
        <v>1361</v>
      </c>
      <c r="P73" s="100" t="s">
        <v>1367</v>
      </c>
      <c r="Q73" s="100" t="s">
        <v>1370</v>
      </c>
      <c r="R73" s="100" t="s">
        <v>1375</v>
      </c>
      <c r="S73" s="101" t="s">
        <v>1381</v>
      </c>
      <c r="T73" s="104" t="s">
        <v>1806</v>
      </c>
      <c r="U73" s="99" t="s">
        <v>2037</v>
      </c>
      <c r="V73" s="99" t="s">
        <v>519</v>
      </c>
      <c r="W73" s="99" t="s">
        <v>2038</v>
      </c>
      <c r="X73" s="99" t="s">
        <v>529</v>
      </c>
      <c r="Y73" s="99" t="s">
        <v>2039</v>
      </c>
      <c r="Z73" s="99" t="s">
        <v>287</v>
      </c>
      <c r="AA73" s="99" t="s">
        <v>2040</v>
      </c>
      <c r="AB73" s="105" t="s">
        <v>545</v>
      </c>
    </row>
    <row r="74" spans="1:28" ht="16.350000000000001" customHeight="1" x14ac:dyDescent="0.25">
      <c r="A74" s="114"/>
      <c r="B74" s="115"/>
      <c r="C74" s="104" t="s">
        <v>86</v>
      </c>
      <c r="D74" s="99" t="s">
        <v>513</v>
      </c>
      <c r="E74" s="99" t="s">
        <v>520</v>
      </c>
      <c r="F74" s="99" t="s">
        <v>525</v>
      </c>
      <c r="G74" s="99" t="s">
        <v>530</v>
      </c>
      <c r="H74" s="99" t="s">
        <v>321</v>
      </c>
      <c r="I74" s="99" t="s">
        <v>538</v>
      </c>
      <c r="J74" s="105" t="s">
        <v>543</v>
      </c>
      <c r="K74" s="99" t="s">
        <v>546</v>
      </c>
      <c r="L74" s="100" t="s">
        <v>1348</v>
      </c>
      <c r="M74" s="100" t="s">
        <v>1354</v>
      </c>
      <c r="N74" s="100" t="s">
        <v>1358</v>
      </c>
      <c r="O74" s="100" t="s">
        <v>1362</v>
      </c>
      <c r="P74" s="100" t="s">
        <v>1368</v>
      </c>
      <c r="Q74" s="100" t="s">
        <v>1362</v>
      </c>
      <c r="R74" s="100" t="s">
        <v>1376</v>
      </c>
      <c r="S74" s="101" t="s">
        <v>1382</v>
      </c>
      <c r="T74" s="104" t="s">
        <v>1810</v>
      </c>
      <c r="U74" s="99" t="s">
        <v>2041</v>
      </c>
      <c r="V74" s="99" t="s">
        <v>520</v>
      </c>
      <c r="W74" s="99" t="s">
        <v>2042</v>
      </c>
      <c r="X74" s="99" t="s">
        <v>530</v>
      </c>
      <c r="Y74" s="99" t="s">
        <v>1921</v>
      </c>
      <c r="Z74" s="99" t="s">
        <v>538</v>
      </c>
      <c r="AA74" s="105" t="s">
        <v>2043</v>
      </c>
      <c r="AB74" s="99" t="s">
        <v>546</v>
      </c>
    </row>
    <row r="75" spans="1:28" ht="16.350000000000001" customHeight="1" x14ac:dyDescent="0.25">
      <c r="A75" s="114"/>
      <c r="B75" s="115"/>
      <c r="C75" s="104" t="s">
        <v>87</v>
      </c>
      <c r="D75" s="99" t="s">
        <v>514</v>
      </c>
      <c r="E75" s="99" t="s">
        <v>957</v>
      </c>
      <c r="F75" s="99" t="s">
        <v>959</v>
      </c>
      <c r="G75" s="99" t="s">
        <v>959</v>
      </c>
      <c r="H75" s="99" t="s">
        <v>962</v>
      </c>
      <c r="I75" s="99" t="s">
        <v>964</v>
      </c>
      <c r="J75" s="99" t="s">
        <v>966</v>
      </c>
      <c r="K75" s="99" t="s">
        <v>547</v>
      </c>
      <c r="L75" s="100" t="s">
        <v>1349</v>
      </c>
      <c r="M75" s="100" t="s">
        <v>1355</v>
      </c>
      <c r="N75" s="100" t="s">
        <v>553</v>
      </c>
      <c r="O75" s="100" t="s">
        <v>1363</v>
      </c>
      <c r="P75" s="100" t="s">
        <v>1363</v>
      </c>
      <c r="Q75" s="100" t="s">
        <v>1371</v>
      </c>
      <c r="R75" s="100" t="s">
        <v>1377</v>
      </c>
      <c r="S75" s="101" t="s">
        <v>1383</v>
      </c>
      <c r="T75" s="104" t="s">
        <v>1815</v>
      </c>
      <c r="U75" s="99" t="s">
        <v>2044</v>
      </c>
      <c r="V75" s="99" t="s">
        <v>2045</v>
      </c>
      <c r="W75" s="99" t="s">
        <v>2046</v>
      </c>
      <c r="X75" s="99" t="s">
        <v>2047</v>
      </c>
      <c r="Y75" s="99" t="s">
        <v>2048</v>
      </c>
      <c r="Z75" s="99" t="s">
        <v>2049</v>
      </c>
      <c r="AA75" s="99" t="s">
        <v>2050</v>
      </c>
      <c r="AB75" s="99" t="s">
        <v>547</v>
      </c>
    </row>
    <row r="76" spans="1:28" ht="16.350000000000001" customHeight="1" x14ac:dyDescent="0.25">
      <c r="A76" s="118"/>
      <c r="B76" s="119"/>
      <c r="C76" s="104" t="s">
        <v>88</v>
      </c>
      <c r="D76" s="99" t="s">
        <v>515</v>
      </c>
      <c r="E76" s="99" t="s">
        <v>958</v>
      </c>
      <c r="F76" s="99" t="s">
        <v>960</v>
      </c>
      <c r="G76" s="99" t="s">
        <v>961</v>
      </c>
      <c r="H76" s="99" t="s">
        <v>963</v>
      </c>
      <c r="I76" s="99" t="s">
        <v>965</v>
      </c>
      <c r="J76" s="99" t="s">
        <v>967</v>
      </c>
      <c r="K76" s="99" t="s">
        <v>548</v>
      </c>
      <c r="L76" s="100" t="s">
        <v>1350</v>
      </c>
      <c r="M76" s="100" t="s">
        <v>1356</v>
      </c>
      <c r="N76" s="100" t="s">
        <v>552</v>
      </c>
      <c r="O76" s="100" t="s">
        <v>1364</v>
      </c>
      <c r="P76" s="100" t="s">
        <v>1369</v>
      </c>
      <c r="Q76" s="100" t="s">
        <v>1372</v>
      </c>
      <c r="R76" s="100" t="s">
        <v>1378</v>
      </c>
      <c r="S76" s="101" t="s">
        <v>1383</v>
      </c>
      <c r="T76" s="104" t="s">
        <v>1823</v>
      </c>
      <c r="U76" s="99" t="s">
        <v>2051</v>
      </c>
      <c r="V76" s="99" t="s">
        <v>2052</v>
      </c>
      <c r="W76" s="99" t="s">
        <v>2053</v>
      </c>
      <c r="X76" s="99" t="s">
        <v>2054</v>
      </c>
      <c r="Y76" s="99" t="s">
        <v>2055</v>
      </c>
      <c r="Z76" s="99" t="s">
        <v>2056</v>
      </c>
      <c r="AA76" s="99" t="s">
        <v>2057</v>
      </c>
      <c r="AB76" s="99" t="s">
        <v>548</v>
      </c>
    </row>
    <row r="77" spans="1:28" ht="16.350000000000001" customHeight="1" x14ac:dyDescent="0.25">
      <c r="A77" s="112" t="s">
        <v>557</v>
      </c>
      <c r="B77" s="113">
        <v>799</v>
      </c>
      <c r="C77" s="98" t="s">
        <v>82</v>
      </c>
      <c r="D77" s="121">
        <v>11</v>
      </c>
      <c r="E77" s="121">
        <v>11</v>
      </c>
      <c r="F77" s="121">
        <v>11</v>
      </c>
      <c r="G77" s="121">
        <v>11</v>
      </c>
      <c r="H77" s="121">
        <v>11</v>
      </c>
      <c r="I77" s="121">
        <v>15</v>
      </c>
      <c r="J77" s="121">
        <v>16</v>
      </c>
      <c r="K77" s="121">
        <v>16</v>
      </c>
      <c r="L77" s="100" t="s">
        <v>1634</v>
      </c>
      <c r="M77" s="100" t="s">
        <v>1634</v>
      </c>
      <c r="N77" s="100" t="s">
        <v>1634</v>
      </c>
      <c r="O77" s="100" t="s">
        <v>1634</v>
      </c>
      <c r="P77" s="100" t="s">
        <v>1634</v>
      </c>
      <c r="Q77" s="100" t="s">
        <v>1634</v>
      </c>
      <c r="R77" s="100" t="s">
        <v>1634</v>
      </c>
      <c r="S77" s="101" t="s">
        <v>1688</v>
      </c>
      <c r="T77" s="98" t="s">
        <v>1792</v>
      </c>
      <c r="U77" s="121">
        <v>11</v>
      </c>
      <c r="V77" s="121">
        <v>11</v>
      </c>
      <c r="W77" s="121">
        <v>11</v>
      </c>
      <c r="X77" s="121">
        <v>11</v>
      </c>
      <c r="Y77" s="121">
        <v>11</v>
      </c>
      <c r="Z77" s="121">
        <v>15</v>
      </c>
      <c r="AA77" s="121">
        <v>16</v>
      </c>
      <c r="AB77" s="121">
        <v>16</v>
      </c>
    </row>
    <row r="78" spans="1:28" ht="16.350000000000001" customHeight="1" x14ac:dyDescent="0.25">
      <c r="A78" s="114" t="s">
        <v>2338</v>
      </c>
      <c r="B78" s="115"/>
      <c r="C78" s="104" t="s">
        <v>1026</v>
      </c>
      <c r="D78" s="99" t="s">
        <v>558</v>
      </c>
      <c r="E78" s="99" t="s">
        <v>565</v>
      </c>
      <c r="F78" s="99" t="s">
        <v>570</v>
      </c>
      <c r="G78" s="99" t="s">
        <v>575</v>
      </c>
      <c r="H78" s="99" t="s">
        <v>581</v>
      </c>
      <c r="I78" s="99" t="s">
        <v>247</v>
      </c>
      <c r="J78" s="99" t="s">
        <v>423</v>
      </c>
      <c r="K78" s="105" t="s">
        <v>133</v>
      </c>
      <c r="L78" s="100" t="s">
        <v>1689</v>
      </c>
      <c r="M78" s="100" t="s">
        <v>1690</v>
      </c>
      <c r="N78" s="100" t="s">
        <v>601</v>
      </c>
      <c r="O78" s="100" t="s">
        <v>1691</v>
      </c>
      <c r="P78" s="100" t="s">
        <v>1692</v>
      </c>
      <c r="Q78" s="100" t="s">
        <v>1693</v>
      </c>
      <c r="R78" s="100" t="s">
        <v>1694</v>
      </c>
      <c r="S78" s="101" t="s">
        <v>1695</v>
      </c>
      <c r="T78" s="104" t="s">
        <v>1793</v>
      </c>
      <c r="U78" s="99" t="s">
        <v>2058</v>
      </c>
      <c r="V78" s="99" t="s">
        <v>565</v>
      </c>
      <c r="W78" s="99" t="s">
        <v>2059</v>
      </c>
      <c r="X78" s="99" t="s">
        <v>575</v>
      </c>
      <c r="Y78" s="99" t="s">
        <v>2060</v>
      </c>
      <c r="Z78" s="99" t="s">
        <v>247</v>
      </c>
      <c r="AA78" s="99" t="s">
        <v>1960</v>
      </c>
      <c r="AB78" s="105" t="s">
        <v>133</v>
      </c>
    </row>
    <row r="79" spans="1:28" ht="16.350000000000001" customHeight="1" x14ac:dyDescent="0.25">
      <c r="A79" s="114"/>
      <c r="B79" s="115"/>
      <c r="C79" s="104" t="s">
        <v>83</v>
      </c>
      <c r="D79" s="99" t="s">
        <v>559</v>
      </c>
      <c r="E79" s="99" t="s">
        <v>566</v>
      </c>
      <c r="F79" s="99" t="s">
        <v>571</v>
      </c>
      <c r="G79" s="99" t="s">
        <v>576</v>
      </c>
      <c r="H79" s="99" t="s">
        <v>582</v>
      </c>
      <c r="I79" s="99" t="s">
        <v>555</v>
      </c>
      <c r="J79" s="99" t="s">
        <v>591</v>
      </c>
      <c r="K79" s="99" t="s">
        <v>595</v>
      </c>
      <c r="L79" s="100" t="s">
        <v>1384</v>
      </c>
      <c r="M79" s="100" t="s">
        <v>1390</v>
      </c>
      <c r="N79" s="100" t="s">
        <v>602</v>
      </c>
      <c r="O79" s="100" t="s">
        <v>1397</v>
      </c>
      <c r="P79" s="100" t="s">
        <v>1401</v>
      </c>
      <c r="Q79" s="100" t="s">
        <v>606</v>
      </c>
      <c r="R79" s="100" t="s">
        <v>374</v>
      </c>
      <c r="S79" s="101" t="s">
        <v>1409</v>
      </c>
      <c r="T79" s="104" t="s">
        <v>1798</v>
      </c>
      <c r="U79" s="99" t="s">
        <v>2061</v>
      </c>
      <c r="V79" s="99" t="s">
        <v>566</v>
      </c>
      <c r="W79" s="99" t="s">
        <v>2062</v>
      </c>
      <c r="X79" s="99" t="s">
        <v>576</v>
      </c>
      <c r="Y79" s="99" t="s">
        <v>2063</v>
      </c>
      <c r="Z79" s="99" t="s">
        <v>555</v>
      </c>
      <c r="AA79" s="99" t="s">
        <v>2064</v>
      </c>
      <c r="AB79" s="99" t="s">
        <v>595</v>
      </c>
    </row>
    <row r="80" spans="1:28" ht="16.350000000000001" customHeight="1" x14ac:dyDescent="0.25">
      <c r="A80" s="114"/>
      <c r="B80" s="115"/>
      <c r="C80" s="104" t="s">
        <v>84</v>
      </c>
      <c r="D80" s="99" t="s">
        <v>560</v>
      </c>
      <c r="E80" s="99" t="s">
        <v>567</v>
      </c>
      <c r="F80" s="99" t="s">
        <v>572</v>
      </c>
      <c r="G80" s="99" t="s">
        <v>577</v>
      </c>
      <c r="H80" s="99" t="s">
        <v>583</v>
      </c>
      <c r="I80" s="99" t="s">
        <v>588</v>
      </c>
      <c r="J80" s="99" t="s">
        <v>592</v>
      </c>
      <c r="K80" s="99" t="s">
        <v>596</v>
      </c>
      <c r="L80" s="100" t="s">
        <v>1385</v>
      </c>
      <c r="M80" s="100" t="s">
        <v>1391</v>
      </c>
      <c r="N80" s="100" t="s">
        <v>603</v>
      </c>
      <c r="O80" s="100" t="s">
        <v>1398</v>
      </c>
      <c r="P80" s="100" t="s">
        <v>1402</v>
      </c>
      <c r="Q80" s="100" t="s">
        <v>607</v>
      </c>
      <c r="R80" s="100" t="s">
        <v>1406</v>
      </c>
      <c r="S80" s="101" t="s">
        <v>1410</v>
      </c>
      <c r="T80" s="104" t="s">
        <v>1802</v>
      </c>
      <c r="U80" s="99" t="s">
        <v>2065</v>
      </c>
      <c r="V80" s="99" t="s">
        <v>567</v>
      </c>
      <c r="W80" s="99" t="s">
        <v>2066</v>
      </c>
      <c r="X80" s="99" t="s">
        <v>577</v>
      </c>
      <c r="Y80" s="99" t="s">
        <v>2067</v>
      </c>
      <c r="Z80" s="99" t="s">
        <v>588</v>
      </c>
      <c r="AA80" s="99" t="s">
        <v>2068</v>
      </c>
      <c r="AB80" s="99" t="s">
        <v>596</v>
      </c>
    </row>
    <row r="81" spans="1:28" ht="16.350000000000001" customHeight="1" x14ac:dyDescent="0.25">
      <c r="A81" s="114"/>
      <c r="B81" s="115"/>
      <c r="C81" s="104" t="s">
        <v>85</v>
      </c>
      <c r="D81" s="99" t="s">
        <v>561</v>
      </c>
      <c r="E81" s="99" t="s">
        <v>568</v>
      </c>
      <c r="F81" s="99" t="s">
        <v>573</v>
      </c>
      <c r="G81" s="99" t="s">
        <v>578</v>
      </c>
      <c r="H81" s="99" t="s">
        <v>584</v>
      </c>
      <c r="I81" s="99" t="s">
        <v>589</v>
      </c>
      <c r="J81" s="99" t="s">
        <v>593</v>
      </c>
      <c r="K81" s="99" t="s">
        <v>597</v>
      </c>
      <c r="L81" s="100" t="s">
        <v>1386</v>
      </c>
      <c r="M81" s="100" t="s">
        <v>1392</v>
      </c>
      <c r="N81" s="100" t="s">
        <v>1396</v>
      </c>
      <c r="O81" s="100" t="s">
        <v>1399</v>
      </c>
      <c r="P81" s="100" t="s">
        <v>1403</v>
      </c>
      <c r="Q81" s="100" t="s">
        <v>608</v>
      </c>
      <c r="R81" s="100" t="s">
        <v>1407</v>
      </c>
      <c r="S81" s="101" t="s">
        <v>1411</v>
      </c>
      <c r="T81" s="104" t="s">
        <v>1806</v>
      </c>
      <c r="U81" s="99" t="s">
        <v>2069</v>
      </c>
      <c r="V81" s="99" t="s">
        <v>568</v>
      </c>
      <c r="W81" s="99" t="s">
        <v>2070</v>
      </c>
      <c r="X81" s="99" t="s">
        <v>578</v>
      </c>
      <c r="Y81" s="99" t="s">
        <v>2071</v>
      </c>
      <c r="Z81" s="99" t="s">
        <v>589</v>
      </c>
      <c r="AA81" s="99" t="s">
        <v>2072</v>
      </c>
      <c r="AB81" s="99" t="s">
        <v>597</v>
      </c>
    </row>
    <row r="82" spans="1:28" ht="16.350000000000001" customHeight="1" x14ac:dyDescent="0.25">
      <c r="A82" s="114"/>
      <c r="B82" s="115"/>
      <c r="C82" s="104" t="s">
        <v>86</v>
      </c>
      <c r="D82" s="99" t="s">
        <v>562</v>
      </c>
      <c r="E82" s="99" t="s">
        <v>569</v>
      </c>
      <c r="F82" s="99" t="s">
        <v>574</v>
      </c>
      <c r="G82" s="99" t="s">
        <v>579</v>
      </c>
      <c r="H82" s="99" t="s">
        <v>585</v>
      </c>
      <c r="I82" s="99" t="s">
        <v>590</v>
      </c>
      <c r="J82" s="99" t="s">
        <v>594</v>
      </c>
      <c r="K82" s="99" t="s">
        <v>598</v>
      </c>
      <c r="L82" s="100" t="s">
        <v>1387</v>
      </c>
      <c r="M82" s="100" t="s">
        <v>1393</v>
      </c>
      <c r="N82" s="100" t="s">
        <v>1183</v>
      </c>
      <c r="O82" s="100" t="s">
        <v>1387</v>
      </c>
      <c r="P82" s="100" t="s">
        <v>1404</v>
      </c>
      <c r="Q82" s="100" t="s">
        <v>1405</v>
      </c>
      <c r="R82" s="100" t="s">
        <v>1408</v>
      </c>
      <c r="S82" s="101" t="s">
        <v>1412</v>
      </c>
      <c r="T82" s="104" t="s">
        <v>1810</v>
      </c>
      <c r="U82" s="99" t="s">
        <v>2073</v>
      </c>
      <c r="V82" s="99" t="s">
        <v>569</v>
      </c>
      <c r="W82" s="99" t="s">
        <v>2074</v>
      </c>
      <c r="X82" s="99" t="s">
        <v>579</v>
      </c>
      <c r="Y82" s="99" t="s">
        <v>2075</v>
      </c>
      <c r="Z82" s="99" t="s">
        <v>590</v>
      </c>
      <c r="AA82" s="99" t="s">
        <v>2076</v>
      </c>
      <c r="AB82" s="99" t="s">
        <v>598</v>
      </c>
    </row>
    <row r="83" spans="1:28" ht="16.350000000000001" customHeight="1" x14ac:dyDescent="0.25">
      <c r="A83" s="116"/>
      <c r="B83" s="117"/>
      <c r="C83" s="104" t="s">
        <v>87</v>
      </c>
      <c r="D83" s="99" t="s">
        <v>563</v>
      </c>
      <c r="E83" s="99" t="s">
        <v>968</v>
      </c>
      <c r="F83" s="99" t="s">
        <v>970</v>
      </c>
      <c r="G83" s="99" t="s">
        <v>972</v>
      </c>
      <c r="H83" s="99" t="s">
        <v>586</v>
      </c>
      <c r="I83" s="99" t="s">
        <v>973</v>
      </c>
      <c r="J83" s="99" t="s">
        <v>975</v>
      </c>
      <c r="K83" s="99" t="s">
        <v>599</v>
      </c>
      <c r="L83" s="100" t="s">
        <v>1388</v>
      </c>
      <c r="M83" s="100" t="s">
        <v>1394</v>
      </c>
      <c r="N83" s="100" t="s">
        <v>605</v>
      </c>
      <c r="O83" s="100" t="s">
        <v>1400</v>
      </c>
      <c r="P83" s="100" t="s">
        <v>1371</v>
      </c>
      <c r="Q83" s="100" t="s">
        <v>1371</v>
      </c>
      <c r="R83" s="100" t="s">
        <v>1383</v>
      </c>
      <c r="S83" s="101" t="s">
        <v>1383</v>
      </c>
      <c r="T83" s="104" t="s">
        <v>1815</v>
      </c>
      <c r="U83" s="99" t="s">
        <v>2077</v>
      </c>
      <c r="V83" s="99" t="s">
        <v>2078</v>
      </c>
      <c r="W83" s="99" t="s">
        <v>2079</v>
      </c>
      <c r="X83" s="99" t="s">
        <v>2080</v>
      </c>
      <c r="Y83" s="99" t="s">
        <v>2081</v>
      </c>
      <c r="Z83" s="99" t="s">
        <v>2082</v>
      </c>
      <c r="AA83" s="99" t="s">
        <v>2083</v>
      </c>
      <c r="AB83" s="99" t="s">
        <v>599</v>
      </c>
    </row>
    <row r="84" spans="1:28" ht="16.350000000000001" customHeight="1" x14ac:dyDescent="0.25">
      <c r="A84" s="116"/>
      <c r="B84" s="117"/>
      <c r="C84" s="104" t="s">
        <v>88</v>
      </c>
      <c r="D84" s="99" t="s">
        <v>564</v>
      </c>
      <c r="E84" s="99" t="s">
        <v>969</v>
      </c>
      <c r="F84" s="99" t="s">
        <v>971</v>
      </c>
      <c r="G84" s="99" t="s">
        <v>580</v>
      </c>
      <c r="H84" s="99" t="s">
        <v>587</v>
      </c>
      <c r="I84" s="99" t="s">
        <v>974</v>
      </c>
      <c r="J84" s="99" t="s">
        <v>976</v>
      </c>
      <c r="K84" s="99" t="s">
        <v>600</v>
      </c>
      <c r="L84" s="100" t="s">
        <v>1389</v>
      </c>
      <c r="M84" s="100" t="s">
        <v>1395</v>
      </c>
      <c r="N84" s="100" t="s">
        <v>604</v>
      </c>
      <c r="O84" s="100" t="s">
        <v>1400</v>
      </c>
      <c r="P84" s="100" t="s">
        <v>1400</v>
      </c>
      <c r="Q84" s="100" t="s">
        <v>1355</v>
      </c>
      <c r="R84" s="100" t="s">
        <v>1378</v>
      </c>
      <c r="S84" s="101" t="s">
        <v>1378</v>
      </c>
      <c r="T84" s="120" t="s">
        <v>1823</v>
      </c>
      <c r="U84" s="99" t="s">
        <v>2084</v>
      </c>
      <c r="V84" s="99" t="s">
        <v>2085</v>
      </c>
      <c r="W84" s="99" t="s">
        <v>2086</v>
      </c>
      <c r="X84" s="99" t="s">
        <v>580</v>
      </c>
      <c r="Y84" s="99" t="s">
        <v>2087</v>
      </c>
      <c r="Z84" s="99" t="s">
        <v>2088</v>
      </c>
      <c r="AA84" s="99" t="s">
        <v>2089</v>
      </c>
      <c r="AB84" s="99" t="s">
        <v>600</v>
      </c>
    </row>
    <row r="85" spans="1:28" ht="16.350000000000001" customHeight="1" x14ac:dyDescent="0.25">
      <c r="A85" s="112" t="s">
        <v>609</v>
      </c>
      <c r="B85" s="113">
        <v>360</v>
      </c>
      <c r="C85" s="98" t="s">
        <v>82</v>
      </c>
      <c r="D85" s="121">
        <v>5</v>
      </c>
      <c r="E85" s="121">
        <v>5</v>
      </c>
      <c r="F85" s="121">
        <v>5</v>
      </c>
      <c r="G85" s="121">
        <v>5</v>
      </c>
      <c r="H85" s="121">
        <v>5</v>
      </c>
      <c r="I85" s="121">
        <v>5</v>
      </c>
      <c r="J85" s="121">
        <v>5</v>
      </c>
      <c r="K85" s="121">
        <v>5</v>
      </c>
      <c r="L85" s="100" t="s">
        <v>1696</v>
      </c>
      <c r="M85" s="100" t="s">
        <v>1696</v>
      </c>
      <c r="N85" s="100" t="s">
        <v>1696</v>
      </c>
      <c r="O85" s="100" t="s">
        <v>1696</v>
      </c>
      <c r="P85" s="100" t="s">
        <v>1696</v>
      </c>
      <c r="Q85" s="100" t="s">
        <v>1696</v>
      </c>
      <c r="R85" s="100" t="s">
        <v>1696</v>
      </c>
      <c r="S85" s="101" t="s">
        <v>1603</v>
      </c>
      <c r="T85" s="98" t="s">
        <v>1792</v>
      </c>
      <c r="U85" s="121">
        <v>5</v>
      </c>
      <c r="V85" s="121">
        <v>5</v>
      </c>
      <c r="W85" s="121">
        <v>5</v>
      </c>
      <c r="X85" s="121">
        <v>5</v>
      </c>
      <c r="Y85" s="121">
        <v>5</v>
      </c>
      <c r="Z85" s="121">
        <v>5</v>
      </c>
      <c r="AA85" s="121">
        <v>5</v>
      </c>
      <c r="AB85" s="121">
        <v>5</v>
      </c>
    </row>
    <row r="86" spans="1:28" ht="16.350000000000001" customHeight="1" x14ac:dyDescent="0.25">
      <c r="A86" s="114" t="s">
        <v>2339</v>
      </c>
      <c r="B86" s="115"/>
      <c r="C86" s="104" t="s">
        <v>1026</v>
      </c>
      <c r="D86" s="99" t="s">
        <v>610</v>
      </c>
      <c r="E86" s="99" t="s">
        <v>254</v>
      </c>
      <c r="F86" s="99" t="s">
        <v>621</v>
      </c>
      <c r="G86" s="99" t="s">
        <v>627</v>
      </c>
      <c r="H86" s="99" t="s">
        <v>632</v>
      </c>
      <c r="I86" s="99" t="s">
        <v>359</v>
      </c>
      <c r="J86" s="99" t="s">
        <v>645</v>
      </c>
      <c r="K86" s="99" t="s">
        <v>652</v>
      </c>
      <c r="L86" s="100" t="s">
        <v>1697</v>
      </c>
      <c r="M86" s="100" t="s">
        <v>1698</v>
      </c>
      <c r="N86" s="100" t="s">
        <v>601</v>
      </c>
      <c r="O86" s="100" t="s">
        <v>1699</v>
      </c>
      <c r="P86" s="100" t="s">
        <v>664</v>
      </c>
      <c r="Q86" s="100" t="s">
        <v>664</v>
      </c>
      <c r="R86" s="100" t="s">
        <v>1700</v>
      </c>
      <c r="S86" s="101" t="s">
        <v>1701</v>
      </c>
      <c r="T86" s="104" t="s">
        <v>1793</v>
      </c>
      <c r="U86" s="99" t="s">
        <v>2090</v>
      </c>
      <c r="V86" s="99" t="s">
        <v>254</v>
      </c>
      <c r="W86" s="99" t="s">
        <v>2091</v>
      </c>
      <c r="X86" s="99" t="s">
        <v>627</v>
      </c>
      <c r="Y86" s="99" t="s">
        <v>2092</v>
      </c>
      <c r="Z86" s="99" t="s">
        <v>359</v>
      </c>
      <c r="AA86" s="99" t="s">
        <v>2093</v>
      </c>
      <c r="AB86" s="99" t="s">
        <v>652</v>
      </c>
    </row>
    <row r="87" spans="1:28" ht="16.350000000000001" customHeight="1" x14ac:dyDescent="0.25">
      <c r="A87" s="114"/>
      <c r="B87" s="115"/>
      <c r="C87" s="104" t="s">
        <v>83</v>
      </c>
      <c r="D87" s="99" t="s">
        <v>611</v>
      </c>
      <c r="E87" s="99" t="s">
        <v>617</v>
      </c>
      <c r="F87" s="99" t="s">
        <v>622</v>
      </c>
      <c r="G87" s="99" t="s">
        <v>628</v>
      </c>
      <c r="H87" s="99" t="s">
        <v>633</v>
      </c>
      <c r="I87" s="99" t="s">
        <v>639</v>
      </c>
      <c r="J87" s="99" t="s">
        <v>646</v>
      </c>
      <c r="K87" s="99" t="s">
        <v>653</v>
      </c>
      <c r="L87" s="100" t="s">
        <v>1413</v>
      </c>
      <c r="M87" s="100" t="s">
        <v>659</v>
      </c>
      <c r="N87" s="100" t="s">
        <v>659</v>
      </c>
      <c r="O87" s="100" t="s">
        <v>1425</v>
      </c>
      <c r="P87" s="100" t="s">
        <v>1430</v>
      </c>
      <c r="Q87" s="100" t="s">
        <v>665</v>
      </c>
      <c r="R87" s="100" t="s">
        <v>1435</v>
      </c>
      <c r="S87" s="101" t="s">
        <v>1441</v>
      </c>
      <c r="T87" s="104" t="s">
        <v>1798</v>
      </c>
      <c r="U87" s="99" t="s">
        <v>2094</v>
      </c>
      <c r="V87" s="99" t="s">
        <v>617</v>
      </c>
      <c r="W87" s="99" t="s">
        <v>2095</v>
      </c>
      <c r="X87" s="99" t="s">
        <v>628</v>
      </c>
      <c r="Y87" s="99" t="s">
        <v>2096</v>
      </c>
      <c r="Z87" s="99" t="s">
        <v>639</v>
      </c>
      <c r="AA87" s="99" t="s">
        <v>2097</v>
      </c>
      <c r="AB87" s="99" t="s">
        <v>653</v>
      </c>
    </row>
    <row r="88" spans="1:28" ht="16.350000000000001" customHeight="1" x14ac:dyDescent="0.25">
      <c r="A88" s="114"/>
      <c r="B88" s="115"/>
      <c r="C88" s="104" t="s">
        <v>84</v>
      </c>
      <c r="D88" s="99" t="s">
        <v>612</v>
      </c>
      <c r="E88" s="99" t="s">
        <v>618</v>
      </c>
      <c r="F88" s="99" t="s">
        <v>623</v>
      </c>
      <c r="G88" s="99" t="s">
        <v>629</v>
      </c>
      <c r="H88" s="99" t="s">
        <v>634</v>
      </c>
      <c r="I88" s="99" t="s">
        <v>640</v>
      </c>
      <c r="J88" s="99" t="s">
        <v>647</v>
      </c>
      <c r="K88" s="99" t="s">
        <v>654</v>
      </c>
      <c r="L88" s="100" t="s">
        <v>1414</v>
      </c>
      <c r="M88" s="100" t="s">
        <v>1419</v>
      </c>
      <c r="N88" s="100" t="s">
        <v>660</v>
      </c>
      <c r="O88" s="100" t="s">
        <v>1426</v>
      </c>
      <c r="P88" s="100" t="s">
        <v>1431</v>
      </c>
      <c r="Q88" s="100" t="s">
        <v>666</v>
      </c>
      <c r="R88" s="100" t="s">
        <v>1436</v>
      </c>
      <c r="S88" s="101" t="s">
        <v>1442</v>
      </c>
      <c r="T88" s="104" t="s">
        <v>1802</v>
      </c>
      <c r="U88" s="99" t="s">
        <v>2098</v>
      </c>
      <c r="V88" s="99" t="s">
        <v>618</v>
      </c>
      <c r="W88" s="99" t="s">
        <v>2099</v>
      </c>
      <c r="X88" s="99" t="s">
        <v>629</v>
      </c>
      <c r="Y88" s="99" t="s">
        <v>2100</v>
      </c>
      <c r="Z88" s="99" t="s">
        <v>640</v>
      </c>
      <c r="AA88" s="99" t="s">
        <v>2101</v>
      </c>
      <c r="AB88" s="99" t="s">
        <v>654</v>
      </c>
    </row>
    <row r="89" spans="1:28" ht="16.350000000000001" customHeight="1" x14ac:dyDescent="0.25">
      <c r="A89" s="114"/>
      <c r="B89" s="115"/>
      <c r="C89" s="104" t="s">
        <v>85</v>
      </c>
      <c r="D89" s="99" t="s">
        <v>613</v>
      </c>
      <c r="E89" s="99" t="s">
        <v>619</v>
      </c>
      <c r="F89" s="99" t="s">
        <v>624</v>
      </c>
      <c r="G89" s="99" t="s">
        <v>630</v>
      </c>
      <c r="H89" s="99" t="s">
        <v>635</v>
      </c>
      <c r="I89" s="99" t="s">
        <v>641</v>
      </c>
      <c r="J89" s="99" t="s">
        <v>648</v>
      </c>
      <c r="K89" s="99" t="s">
        <v>655</v>
      </c>
      <c r="L89" s="100" t="s">
        <v>1415</v>
      </c>
      <c r="M89" s="100" t="s">
        <v>1420</v>
      </c>
      <c r="N89" s="100" t="s">
        <v>661</v>
      </c>
      <c r="O89" s="100" t="s">
        <v>1427</v>
      </c>
      <c r="P89" s="100" t="s">
        <v>1432</v>
      </c>
      <c r="Q89" s="100" t="s">
        <v>667</v>
      </c>
      <c r="R89" s="100" t="s">
        <v>1437</v>
      </c>
      <c r="S89" s="101" t="s">
        <v>1443</v>
      </c>
      <c r="T89" s="104" t="s">
        <v>1806</v>
      </c>
      <c r="U89" s="99" t="s">
        <v>2102</v>
      </c>
      <c r="V89" s="99" t="s">
        <v>619</v>
      </c>
      <c r="W89" s="99" t="s">
        <v>2103</v>
      </c>
      <c r="X89" s="99" t="s">
        <v>630</v>
      </c>
      <c r="Y89" s="99" t="s">
        <v>2104</v>
      </c>
      <c r="Z89" s="99" t="s">
        <v>641</v>
      </c>
      <c r="AA89" s="99" t="s">
        <v>2105</v>
      </c>
      <c r="AB89" s="99" t="s">
        <v>655</v>
      </c>
    </row>
    <row r="90" spans="1:28" ht="16.350000000000001" customHeight="1" x14ac:dyDescent="0.25">
      <c r="A90" s="114"/>
      <c r="B90" s="115"/>
      <c r="C90" s="104" t="s">
        <v>86</v>
      </c>
      <c r="D90" s="99" t="s">
        <v>614</v>
      </c>
      <c r="E90" s="99" t="s">
        <v>620</v>
      </c>
      <c r="F90" s="99" t="s">
        <v>625</v>
      </c>
      <c r="G90" s="99" t="s">
        <v>631</v>
      </c>
      <c r="H90" s="99" t="s">
        <v>636</v>
      </c>
      <c r="I90" s="99" t="s">
        <v>642</v>
      </c>
      <c r="J90" s="99" t="s">
        <v>649</v>
      </c>
      <c r="K90" s="99" t="s">
        <v>656</v>
      </c>
      <c r="L90" s="100" t="s">
        <v>1416</v>
      </c>
      <c r="M90" s="100" t="s">
        <v>1421</v>
      </c>
      <c r="N90" s="100" t="s">
        <v>1424</v>
      </c>
      <c r="O90" s="100" t="s">
        <v>1428</v>
      </c>
      <c r="P90" s="100" t="s">
        <v>1238</v>
      </c>
      <c r="Q90" s="100" t="s">
        <v>1433</v>
      </c>
      <c r="R90" s="100" t="s">
        <v>1438</v>
      </c>
      <c r="S90" s="101" t="s">
        <v>1428</v>
      </c>
      <c r="T90" s="104" t="s">
        <v>1810</v>
      </c>
      <c r="U90" s="99" t="s">
        <v>2106</v>
      </c>
      <c r="V90" s="99" t="s">
        <v>620</v>
      </c>
      <c r="W90" s="99" t="s">
        <v>2107</v>
      </c>
      <c r="X90" s="99" t="s">
        <v>631</v>
      </c>
      <c r="Y90" s="99" t="s">
        <v>2108</v>
      </c>
      <c r="Z90" s="99" t="s">
        <v>642</v>
      </c>
      <c r="AA90" s="99" t="s">
        <v>2109</v>
      </c>
      <c r="AB90" s="99" t="s">
        <v>656</v>
      </c>
    </row>
    <row r="91" spans="1:28" ht="16.350000000000001" customHeight="1" x14ac:dyDescent="0.25">
      <c r="A91" s="116"/>
      <c r="B91" s="117"/>
      <c r="C91" s="104" t="s">
        <v>87</v>
      </c>
      <c r="D91" s="99" t="s">
        <v>615</v>
      </c>
      <c r="E91" s="99" t="s">
        <v>977</v>
      </c>
      <c r="F91" s="99" t="s">
        <v>626</v>
      </c>
      <c r="G91" s="99" t="s">
        <v>980</v>
      </c>
      <c r="H91" s="99" t="s">
        <v>637</v>
      </c>
      <c r="I91" s="99" t="s">
        <v>643</v>
      </c>
      <c r="J91" s="99" t="s">
        <v>650</v>
      </c>
      <c r="K91" s="99" t="s">
        <v>657</v>
      </c>
      <c r="L91" s="100" t="s">
        <v>1417</v>
      </c>
      <c r="M91" s="100" t="s">
        <v>1422</v>
      </c>
      <c r="N91" s="100" t="s">
        <v>663</v>
      </c>
      <c r="O91" s="100" t="s">
        <v>1388</v>
      </c>
      <c r="P91" s="100" t="s">
        <v>1400</v>
      </c>
      <c r="Q91" s="100" t="s">
        <v>1355</v>
      </c>
      <c r="R91" s="100" t="s">
        <v>1439</v>
      </c>
      <c r="S91" s="101" t="s">
        <v>1378</v>
      </c>
      <c r="T91" s="104" t="s">
        <v>1815</v>
      </c>
      <c r="U91" s="99" t="s">
        <v>2110</v>
      </c>
      <c r="V91" s="99" t="s">
        <v>2111</v>
      </c>
      <c r="W91" s="99" t="s">
        <v>2112</v>
      </c>
      <c r="X91" s="99" t="s">
        <v>2113</v>
      </c>
      <c r="Y91" s="99" t="s">
        <v>2114</v>
      </c>
      <c r="Z91" s="99" t="s">
        <v>643</v>
      </c>
      <c r="AA91" s="99" t="s">
        <v>2115</v>
      </c>
      <c r="AB91" s="99" t="s">
        <v>657</v>
      </c>
    </row>
    <row r="92" spans="1:28" ht="16.350000000000001" customHeight="1" x14ac:dyDescent="0.25">
      <c r="A92" s="118"/>
      <c r="B92" s="119"/>
      <c r="C92" s="104" t="s">
        <v>88</v>
      </c>
      <c r="D92" s="99" t="s">
        <v>616</v>
      </c>
      <c r="E92" s="99" t="s">
        <v>978</v>
      </c>
      <c r="F92" s="99" t="s">
        <v>979</v>
      </c>
      <c r="G92" s="99" t="s">
        <v>981</v>
      </c>
      <c r="H92" s="99" t="s">
        <v>638</v>
      </c>
      <c r="I92" s="99" t="s">
        <v>644</v>
      </c>
      <c r="J92" s="99" t="s">
        <v>651</v>
      </c>
      <c r="K92" s="99" t="s">
        <v>658</v>
      </c>
      <c r="L92" s="100" t="s">
        <v>1418</v>
      </c>
      <c r="M92" s="100" t="s">
        <v>1423</v>
      </c>
      <c r="N92" s="100" t="s">
        <v>662</v>
      </c>
      <c r="O92" s="100" t="s">
        <v>1429</v>
      </c>
      <c r="P92" s="100" t="s">
        <v>1400</v>
      </c>
      <c r="Q92" s="100" t="s">
        <v>1434</v>
      </c>
      <c r="R92" s="100" t="s">
        <v>1440</v>
      </c>
      <c r="S92" s="101" t="s">
        <v>1378</v>
      </c>
      <c r="T92" s="104" t="s">
        <v>1823</v>
      </c>
      <c r="U92" s="99" t="s">
        <v>2116</v>
      </c>
      <c r="V92" s="99" t="s">
        <v>2117</v>
      </c>
      <c r="W92" s="99" t="s">
        <v>2118</v>
      </c>
      <c r="X92" s="99" t="s">
        <v>2119</v>
      </c>
      <c r="Y92" s="99" t="s">
        <v>2120</v>
      </c>
      <c r="Z92" s="99" t="s">
        <v>644</v>
      </c>
      <c r="AA92" s="99" t="s">
        <v>2121</v>
      </c>
      <c r="AB92" s="99" t="s">
        <v>658</v>
      </c>
    </row>
    <row r="93" spans="1:28" ht="16.350000000000001" customHeight="1" x14ac:dyDescent="0.25">
      <c r="A93" s="465" t="s">
        <v>2525</v>
      </c>
      <c r="B93" s="115">
        <v>395</v>
      </c>
      <c r="C93" s="98" t="s">
        <v>82</v>
      </c>
      <c r="D93" s="121">
        <v>6</v>
      </c>
      <c r="E93" s="121">
        <v>6</v>
      </c>
      <c r="F93" s="121">
        <v>6</v>
      </c>
      <c r="G93" s="121">
        <v>6</v>
      </c>
      <c r="H93" s="121">
        <v>6</v>
      </c>
      <c r="I93" s="121">
        <v>6</v>
      </c>
      <c r="J93" s="121">
        <v>12</v>
      </c>
      <c r="K93" s="121">
        <v>12</v>
      </c>
      <c r="L93" s="100" t="s">
        <v>1607</v>
      </c>
      <c r="M93" s="100" t="s">
        <v>1607</v>
      </c>
      <c r="N93" s="100" t="s">
        <v>1607</v>
      </c>
      <c r="O93" s="100" t="s">
        <v>1606</v>
      </c>
      <c r="P93" s="100" t="s">
        <v>1702</v>
      </c>
      <c r="Q93" s="100" t="s">
        <v>1606</v>
      </c>
      <c r="R93" s="100" t="s">
        <v>1604</v>
      </c>
      <c r="S93" s="101" t="s">
        <v>1604</v>
      </c>
      <c r="T93" s="98" t="s">
        <v>1792</v>
      </c>
      <c r="U93" s="121">
        <v>6</v>
      </c>
      <c r="V93" s="121">
        <v>6</v>
      </c>
      <c r="W93" s="121">
        <v>6</v>
      </c>
      <c r="X93" s="121">
        <v>6</v>
      </c>
      <c r="Y93" s="121">
        <v>6</v>
      </c>
      <c r="Z93" s="121">
        <v>6</v>
      </c>
      <c r="AA93" s="121">
        <v>12</v>
      </c>
      <c r="AB93" s="121">
        <v>12</v>
      </c>
    </row>
    <row r="94" spans="1:28" ht="16.350000000000001" customHeight="1" x14ac:dyDescent="0.25">
      <c r="A94" s="466"/>
      <c r="B94" s="115"/>
      <c r="C94" s="104" t="s">
        <v>1026</v>
      </c>
      <c r="D94" s="99" t="s">
        <v>254</v>
      </c>
      <c r="E94" s="99" t="s">
        <v>359</v>
      </c>
      <c r="F94" s="99" t="s">
        <v>678</v>
      </c>
      <c r="G94" s="99" t="s">
        <v>685</v>
      </c>
      <c r="H94" s="99" t="s">
        <v>692</v>
      </c>
      <c r="I94" s="99" t="s">
        <v>697</v>
      </c>
      <c r="J94" s="99" t="s">
        <v>704</v>
      </c>
      <c r="K94" s="99" t="s">
        <v>711</v>
      </c>
      <c r="L94" s="100" t="s">
        <v>1650</v>
      </c>
      <c r="M94" s="100" t="s">
        <v>1703</v>
      </c>
      <c r="N94" s="100" t="s">
        <v>718</v>
      </c>
      <c r="O94" s="100" t="s">
        <v>1704</v>
      </c>
      <c r="P94" s="100" t="s">
        <v>1705</v>
      </c>
      <c r="Q94" s="100" t="s">
        <v>1706</v>
      </c>
      <c r="R94" s="100" t="s">
        <v>1707</v>
      </c>
      <c r="S94" s="101" t="s">
        <v>1708</v>
      </c>
      <c r="T94" s="104" t="s">
        <v>1793</v>
      </c>
      <c r="U94" s="99" t="s">
        <v>2122</v>
      </c>
      <c r="V94" s="99" t="s">
        <v>359</v>
      </c>
      <c r="W94" s="99" t="s">
        <v>2123</v>
      </c>
      <c r="X94" s="99" t="s">
        <v>685</v>
      </c>
      <c r="Y94" s="99" t="s">
        <v>2124</v>
      </c>
      <c r="Z94" s="99" t="s">
        <v>697</v>
      </c>
      <c r="AA94" s="99" t="s">
        <v>2125</v>
      </c>
      <c r="AB94" s="99" t="s">
        <v>711</v>
      </c>
    </row>
    <row r="95" spans="1:28" ht="16.350000000000001" customHeight="1" x14ac:dyDescent="0.25">
      <c r="A95" s="466"/>
      <c r="B95" s="115"/>
      <c r="C95" s="104" t="s">
        <v>83</v>
      </c>
      <c r="D95" s="99" t="s">
        <v>668</v>
      </c>
      <c r="E95" s="99" t="s">
        <v>611</v>
      </c>
      <c r="F95" s="99" t="s">
        <v>679</v>
      </c>
      <c r="G95" s="99" t="s">
        <v>686</v>
      </c>
      <c r="H95" s="99" t="s">
        <v>693</v>
      </c>
      <c r="I95" s="99" t="s">
        <v>698</v>
      </c>
      <c r="J95" s="99" t="s">
        <v>705</v>
      </c>
      <c r="K95" s="99" t="s">
        <v>591</v>
      </c>
      <c r="L95" s="100" t="s">
        <v>1444</v>
      </c>
      <c r="M95" s="100" t="s">
        <v>665</v>
      </c>
      <c r="N95" s="100" t="s">
        <v>719</v>
      </c>
      <c r="O95" s="100" t="s">
        <v>1384</v>
      </c>
      <c r="P95" s="100" t="s">
        <v>1455</v>
      </c>
      <c r="Q95" s="100" t="s">
        <v>1430</v>
      </c>
      <c r="R95" s="100" t="s">
        <v>1466</v>
      </c>
      <c r="S95" s="101" t="s">
        <v>1471</v>
      </c>
      <c r="T95" s="104" t="s">
        <v>1798</v>
      </c>
      <c r="U95" s="99" t="s">
        <v>2126</v>
      </c>
      <c r="V95" s="99" t="s">
        <v>611</v>
      </c>
      <c r="W95" s="99" t="s">
        <v>2127</v>
      </c>
      <c r="X95" s="99" t="s">
        <v>686</v>
      </c>
      <c r="Y95" s="99" t="s">
        <v>2128</v>
      </c>
      <c r="Z95" s="99" t="s">
        <v>698</v>
      </c>
      <c r="AA95" s="99" t="s">
        <v>2129</v>
      </c>
      <c r="AB95" s="99" t="s">
        <v>591</v>
      </c>
    </row>
    <row r="96" spans="1:28" ht="16.350000000000001" customHeight="1" x14ac:dyDescent="0.25">
      <c r="A96" s="122"/>
      <c r="B96" s="115"/>
      <c r="C96" s="104" t="s">
        <v>84</v>
      </c>
      <c r="D96" s="99" t="s">
        <v>669</v>
      </c>
      <c r="E96" s="99" t="s">
        <v>674</v>
      </c>
      <c r="F96" s="99" t="s">
        <v>680</v>
      </c>
      <c r="G96" s="99" t="s">
        <v>687</v>
      </c>
      <c r="H96" s="99" t="s">
        <v>694</v>
      </c>
      <c r="I96" s="99" t="s">
        <v>699</v>
      </c>
      <c r="J96" s="99" t="s">
        <v>706</v>
      </c>
      <c r="K96" s="99" t="s">
        <v>712</v>
      </c>
      <c r="L96" s="100" t="s">
        <v>1445</v>
      </c>
      <c r="M96" s="100" t="s">
        <v>1446</v>
      </c>
      <c r="N96" s="100" t="s">
        <v>720</v>
      </c>
      <c r="O96" s="100" t="s">
        <v>1452</v>
      </c>
      <c r="P96" s="100" t="s">
        <v>1456</v>
      </c>
      <c r="Q96" s="100" t="s">
        <v>1461</v>
      </c>
      <c r="R96" s="100" t="s">
        <v>1467</v>
      </c>
      <c r="S96" s="101" t="s">
        <v>1472</v>
      </c>
      <c r="T96" s="104" t="s">
        <v>1802</v>
      </c>
      <c r="U96" s="99" t="s">
        <v>2130</v>
      </c>
      <c r="V96" s="99" t="s">
        <v>674</v>
      </c>
      <c r="W96" s="99" t="s">
        <v>2131</v>
      </c>
      <c r="X96" s="99" t="s">
        <v>687</v>
      </c>
      <c r="Y96" s="99" t="s">
        <v>2132</v>
      </c>
      <c r="Z96" s="99" t="s">
        <v>699</v>
      </c>
      <c r="AA96" s="99" t="s">
        <v>2133</v>
      </c>
      <c r="AB96" s="99" t="s">
        <v>712</v>
      </c>
    </row>
    <row r="97" spans="1:28" ht="16.350000000000001" customHeight="1" x14ac:dyDescent="0.25">
      <c r="A97" s="114"/>
      <c r="B97" s="115"/>
      <c r="C97" s="104" t="s">
        <v>85</v>
      </c>
      <c r="D97" s="99" t="s">
        <v>670</v>
      </c>
      <c r="E97" s="99" t="s">
        <v>591</v>
      </c>
      <c r="F97" s="99" t="s">
        <v>681</v>
      </c>
      <c r="G97" s="99" t="s">
        <v>688</v>
      </c>
      <c r="H97" s="99" t="s">
        <v>695</v>
      </c>
      <c r="I97" s="99" t="s">
        <v>700</v>
      </c>
      <c r="J97" s="99" t="s">
        <v>707</v>
      </c>
      <c r="K97" s="99" t="s">
        <v>713</v>
      </c>
      <c r="L97" s="100" t="s">
        <v>717</v>
      </c>
      <c r="M97" s="100" t="s">
        <v>1447</v>
      </c>
      <c r="N97" s="100" t="s">
        <v>721</v>
      </c>
      <c r="O97" s="100" t="s">
        <v>1430</v>
      </c>
      <c r="P97" s="100" t="s">
        <v>1457</v>
      </c>
      <c r="Q97" s="100" t="s">
        <v>1462</v>
      </c>
      <c r="R97" s="100" t="s">
        <v>1468</v>
      </c>
      <c r="S97" s="101" t="s">
        <v>1473</v>
      </c>
      <c r="T97" s="104" t="s">
        <v>1806</v>
      </c>
      <c r="U97" s="99" t="s">
        <v>2134</v>
      </c>
      <c r="V97" s="99" t="s">
        <v>591</v>
      </c>
      <c r="W97" s="99" t="s">
        <v>2135</v>
      </c>
      <c r="X97" s="99" t="s">
        <v>688</v>
      </c>
      <c r="Y97" s="99" t="s">
        <v>2136</v>
      </c>
      <c r="Z97" s="99" t="s">
        <v>700</v>
      </c>
      <c r="AA97" s="99" t="s">
        <v>2137</v>
      </c>
      <c r="AB97" s="99" t="s">
        <v>713</v>
      </c>
    </row>
    <row r="98" spans="1:28" ht="16.350000000000001" customHeight="1" x14ac:dyDescent="0.25">
      <c r="A98" s="114"/>
      <c r="B98" s="115"/>
      <c r="C98" s="104" t="s">
        <v>86</v>
      </c>
      <c r="D98" s="99" t="s">
        <v>671</v>
      </c>
      <c r="E98" s="105" t="s">
        <v>675</v>
      </c>
      <c r="F98" s="99" t="s">
        <v>682</v>
      </c>
      <c r="G98" s="99" t="s">
        <v>689</v>
      </c>
      <c r="H98" s="99" t="s">
        <v>696</v>
      </c>
      <c r="I98" s="99" t="s">
        <v>701</v>
      </c>
      <c r="J98" s="99" t="s">
        <v>708</v>
      </c>
      <c r="K98" s="99" t="s">
        <v>714</v>
      </c>
      <c r="L98" s="100" t="s">
        <v>1173</v>
      </c>
      <c r="M98" s="100" t="s">
        <v>1448</v>
      </c>
      <c r="N98" s="100" t="s">
        <v>1451</v>
      </c>
      <c r="O98" s="100" t="s">
        <v>1362</v>
      </c>
      <c r="P98" s="100" t="s">
        <v>1458</v>
      </c>
      <c r="Q98" s="100" t="s">
        <v>1463</v>
      </c>
      <c r="R98" s="100" t="s">
        <v>1451</v>
      </c>
      <c r="S98" s="101" t="s">
        <v>1474</v>
      </c>
      <c r="T98" s="104" t="s">
        <v>1810</v>
      </c>
      <c r="U98" s="99" t="s">
        <v>2138</v>
      </c>
      <c r="V98" s="105" t="s">
        <v>675</v>
      </c>
      <c r="W98" s="99" t="s">
        <v>2139</v>
      </c>
      <c r="X98" s="99" t="s">
        <v>689</v>
      </c>
      <c r="Y98" s="99" t="s">
        <v>2140</v>
      </c>
      <c r="Z98" s="99" t="s">
        <v>701</v>
      </c>
      <c r="AA98" s="99" t="s">
        <v>2141</v>
      </c>
      <c r="AB98" s="99" t="s">
        <v>714</v>
      </c>
    </row>
    <row r="99" spans="1:28" ht="16.350000000000001" customHeight="1" x14ac:dyDescent="0.25">
      <c r="A99" s="114"/>
      <c r="B99" s="115"/>
      <c r="C99" s="104" t="s">
        <v>87</v>
      </c>
      <c r="D99" s="99" t="s">
        <v>672</v>
      </c>
      <c r="E99" s="99" t="s">
        <v>676</v>
      </c>
      <c r="F99" s="99" t="s">
        <v>683</v>
      </c>
      <c r="G99" s="99" t="s">
        <v>690</v>
      </c>
      <c r="H99" s="99">
        <v>2200</v>
      </c>
      <c r="I99" s="99" t="s">
        <v>702</v>
      </c>
      <c r="J99" s="99" t="s">
        <v>709</v>
      </c>
      <c r="K99" s="99" t="s">
        <v>715</v>
      </c>
      <c r="L99" s="100" t="s">
        <v>71</v>
      </c>
      <c r="M99" s="100" t="s">
        <v>1449</v>
      </c>
      <c r="N99" s="100" t="s">
        <v>723</v>
      </c>
      <c r="O99" s="100" t="s">
        <v>1453</v>
      </c>
      <c r="P99" s="100" t="s">
        <v>1459</v>
      </c>
      <c r="Q99" s="100" t="s">
        <v>1464</v>
      </c>
      <c r="R99" s="100" t="s">
        <v>1469</v>
      </c>
      <c r="S99" s="101" t="s">
        <v>1475</v>
      </c>
      <c r="T99" s="104" t="s">
        <v>1815</v>
      </c>
      <c r="U99" s="99" t="s">
        <v>2142</v>
      </c>
      <c r="V99" s="99" t="s">
        <v>676</v>
      </c>
      <c r="W99" s="99" t="s">
        <v>2143</v>
      </c>
      <c r="X99" s="99" t="s">
        <v>690</v>
      </c>
      <c r="Y99" s="99">
        <v>2200</v>
      </c>
      <c r="Z99" s="99" t="s">
        <v>702</v>
      </c>
      <c r="AA99" s="99" t="s">
        <v>2144</v>
      </c>
      <c r="AB99" s="99" t="s">
        <v>715</v>
      </c>
    </row>
    <row r="100" spans="1:28" ht="16.350000000000001" customHeight="1" x14ac:dyDescent="0.25">
      <c r="A100" s="118"/>
      <c r="B100" s="119"/>
      <c r="C100" s="104" t="s">
        <v>88</v>
      </c>
      <c r="D100" s="99" t="s">
        <v>673</v>
      </c>
      <c r="E100" s="99" t="s">
        <v>677</v>
      </c>
      <c r="F100" s="99" t="s">
        <v>684</v>
      </c>
      <c r="G100" s="99" t="s">
        <v>691</v>
      </c>
      <c r="H100" s="99">
        <v>1300</v>
      </c>
      <c r="I100" s="99" t="s">
        <v>703</v>
      </c>
      <c r="J100" s="99" t="s">
        <v>710</v>
      </c>
      <c r="K100" s="99" t="s">
        <v>716</v>
      </c>
      <c r="L100" s="100" t="s">
        <v>71</v>
      </c>
      <c r="M100" s="100" t="s">
        <v>1450</v>
      </c>
      <c r="N100" s="100" t="s">
        <v>722</v>
      </c>
      <c r="O100" s="100" t="s">
        <v>1454</v>
      </c>
      <c r="P100" s="100" t="s">
        <v>1460</v>
      </c>
      <c r="Q100" s="100" t="s">
        <v>1465</v>
      </c>
      <c r="R100" s="100" t="s">
        <v>1470</v>
      </c>
      <c r="S100" s="101" t="s">
        <v>1429</v>
      </c>
      <c r="T100" s="104" t="s">
        <v>1823</v>
      </c>
      <c r="U100" s="99" t="s">
        <v>2145</v>
      </c>
      <c r="V100" s="99" t="s">
        <v>677</v>
      </c>
      <c r="W100" s="99" t="s">
        <v>2146</v>
      </c>
      <c r="X100" s="99" t="s">
        <v>691</v>
      </c>
      <c r="Y100" s="99">
        <v>1300</v>
      </c>
      <c r="Z100" s="99" t="s">
        <v>703</v>
      </c>
      <c r="AA100" s="99" t="s">
        <v>2147</v>
      </c>
      <c r="AB100" s="99" t="s">
        <v>716</v>
      </c>
    </row>
    <row r="101" spans="1:28" ht="16.350000000000001" customHeight="1" x14ac:dyDescent="0.25">
      <c r="A101" s="432" t="s">
        <v>2526</v>
      </c>
      <c r="B101" s="123">
        <v>916</v>
      </c>
      <c r="C101" s="98" t="s">
        <v>82</v>
      </c>
      <c r="D101" s="124">
        <v>6</v>
      </c>
      <c r="E101" s="124">
        <v>6</v>
      </c>
      <c r="F101" s="124">
        <v>6</v>
      </c>
      <c r="G101" s="124">
        <v>10</v>
      </c>
      <c r="H101" s="124">
        <v>10</v>
      </c>
      <c r="I101" s="124">
        <v>10</v>
      </c>
      <c r="J101" s="124">
        <v>10</v>
      </c>
      <c r="K101" s="124">
        <v>10</v>
      </c>
      <c r="L101" s="100" t="s">
        <v>1709</v>
      </c>
      <c r="M101" s="100" t="s">
        <v>1709</v>
      </c>
      <c r="N101" s="100" t="s">
        <v>1709</v>
      </c>
      <c r="O101" s="100" t="s">
        <v>1709</v>
      </c>
      <c r="P101" s="100" t="s">
        <v>1709</v>
      </c>
      <c r="Q101" s="100" t="s">
        <v>1709</v>
      </c>
      <c r="R101" s="100" t="s">
        <v>1709</v>
      </c>
      <c r="S101" s="101" t="s">
        <v>1604</v>
      </c>
      <c r="T101" s="98" t="s">
        <v>1792</v>
      </c>
      <c r="U101" s="124">
        <v>6</v>
      </c>
      <c r="V101" s="124">
        <v>6</v>
      </c>
      <c r="W101" s="124">
        <v>6</v>
      </c>
      <c r="X101" s="124">
        <v>10</v>
      </c>
      <c r="Y101" s="124">
        <v>10</v>
      </c>
      <c r="Z101" s="124">
        <v>10</v>
      </c>
      <c r="AA101" s="124">
        <v>10</v>
      </c>
      <c r="AB101" s="124">
        <v>10</v>
      </c>
    </row>
    <row r="102" spans="1:28" ht="16.350000000000001" customHeight="1" x14ac:dyDescent="0.25">
      <c r="A102" s="433"/>
      <c r="B102" s="125"/>
      <c r="C102" s="104" t="s">
        <v>1026</v>
      </c>
      <c r="D102" s="99" t="s">
        <v>724</v>
      </c>
      <c r="E102" s="99" t="s">
        <v>731</v>
      </c>
      <c r="F102" s="99" t="s">
        <v>736</v>
      </c>
      <c r="G102" s="99" t="s">
        <v>71</v>
      </c>
      <c r="H102" s="99" t="s">
        <v>745</v>
      </c>
      <c r="I102" s="99" t="s">
        <v>581</v>
      </c>
      <c r="J102" s="99" t="s">
        <v>755</v>
      </c>
      <c r="K102" s="99" t="s">
        <v>760</v>
      </c>
      <c r="L102" s="100" t="s">
        <v>621</v>
      </c>
      <c r="M102" s="100" t="s">
        <v>355</v>
      </c>
      <c r="N102" s="100" t="s">
        <v>355</v>
      </c>
      <c r="O102" s="100" t="s">
        <v>1710</v>
      </c>
      <c r="P102" s="100" t="s">
        <v>1711</v>
      </c>
      <c r="Q102" s="100" t="s">
        <v>179</v>
      </c>
      <c r="R102" s="100" t="s">
        <v>1596</v>
      </c>
      <c r="S102" s="101" t="s">
        <v>1712</v>
      </c>
      <c r="T102" s="104" t="s">
        <v>1793</v>
      </c>
      <c r="U102" s="99" t="s">
        <v>2148</v>
      </c>
      <c r="V102" s="99" t="s">
        <v>731</v>
      </c>
      <c r="W102" s="99" t="s">
        <v>2149</v>
      </c>
      <c r="X102" s="99" t="s">
        <v>71</v>
      </c>
      <c r="Y102" s="99" t="s">
        <v>2150</v>
      </c>
      <c r="Z102" s="99" t="s">
        <v>581</v>
      </c>
      <c r="AA102" s="99" t="s">
        <v>2151</v>
      </c>
      <c r="AB102" s="99" t="s">
        <v>760</v>
      </c>
    </row>
    <row r="103" spans="1:28" ht="16.350000000000001" customHeight="1" x14ac:dyDescent="0.25">
      <c r="A103" s="126"/>
      <c r="B103" s="125"/>
      <c r="C103" s="104" t="s">
        <v>83</v>
      </c>
      <c r="D103" s="99" t="s">
        <v>725</v>
      </c>
      <c r="E103" s="99" t="s">
        <v>732</v>
      </c>
      <c r="F103" s="99" t="s">
        <v>737</v>
      </c>
      <c r="G103" s="99" t="s">
        <v>741</v>
      </c>
      <c r="H103" s="99" t="s">
        <v>746</v>
      </c>
      <c r="I103" s="99" t="s">
        <v>750</v>
      </c>
      <c r="J103" s="99" t="s">
        <v>756</v>
      </c>
      <c r="K103" s="99" t="s">
        <v>756</v>
      </c>
      <c r="L103" s="100" t="s">
        <v>1476</v>
      </c>
      <c r="M103" s="100" t="s">
        <v>1480</v>
      </c>
      <c r="N103" s="100" t="s">
        <v>766</v>
      </c>
      <c r="O103" s="100" t="s">
        <v>1486</v>
      </c>
      <c r="P103" s="100" t="s">
        <v>1491</v>
      </c>
      <c r="Q103" s="100" t="s">
        <v>769</v>
      </c>
      <c r="R103" s="100" t="s">
        <v>1409</v>
      </c>
      <c r="S103" s="101" t="s">
        <v>1502</v>
      </c>
      <c r="T103" s="104" t="s">
        <v>1798</v>
      </c>
      <c r="U103" s="99" t="s">
        <v>2152</v>
      </c>
      <c r="V103" s="99" t="s">
        <v>732</v>
      </c>
      <c r="W103" s="99" t="s">
        <v>2153</v>
      </c>
      <c r="X103" s="99" t="s">
        <v>741</v>
      </c>
      <c r="Y103" s="99" t="s">
        <v>2154</v>
      </c>
      <c r="Z103" s="99" t="s">
        <v>750</v>
      </c>
      <c r="AA103" s="99" t="s">
        <v>2155</v>
      </c>
      <c r="AB103" s="99" t="s">
        <v>756</v>
      </c>
    </row>
    <row r="104" spans="1:28" ht="16.350000000000001" customHeight="1" x14ac:dyDescent="0.25">
      <c r="B104" s="125"/>
      <c r="C104" s="104" t="s">
        <v>84</v>
      </c>
      <c r="D104" s="99" t="s">
        <v>726</v>
      </c>
      <c r="E104" s="99" t="s">
        <v>733</v>
      </c>
      <c r="F104" s="99" t="s">
        <v>738</v>
      </c>
      <c r="G104" s="99" t="s">
        <v>742</v>
      </c>
      <c r="H104" s="99" t="s">
        <v>747</v>
      </c>
      <c r="I104" s="99" t="s">
        <v>751</v>
      </c>
      <c r="J104" s="99" t="s">
        <v>757</v>
      </c>
      <c r="K104" s="99" t="s">
        <v>761</v>
      </c>
      <c r="L104" s="100" t="s">
        <v>1477</v>
      </c>
      <c r="M104" s="100" t="s">
        <v>1481</v>
      </c>
      <c r="N104" s="100" t="s">
        <v>767</v>
      </c>
      <c r="O104" s="100" t="s">
        <v>1487</v>
      </c>
      <c r="P104" s="100" t="s">
        <v>1492</v>
      </c>
      <c r="Q104" s="100" t="s">
        <v>1496</v>
      </c>
      <c r="R104" s="100" t="s">
        <v>1498</v>
      </c>
      <c r="S104" s="101" t="s">
        <v>1503</v>
      </c>
      <c r="T104" s="104" t="s">
        <v>1802</v>
      </c>
      <c r="U104" s="99" t="s">
        <v>2156</v>
      </c>
      <c r="V104" s="99" t="s">
        <v>733</v>
      </c>
      <c r="W104" s="99" t="s">
        <v>2157</v>
      </c>
      <c r="X104" s="99" t="s">
        <v>742</v>
      </c>
      <c r="Y104" s="99" t="s">
        <v>2158</v>
      </c>
      <c r="Z104" s="99" t="s">
        <v>751</v>
      </c>
      <c r="AA104" s="99" t="s">
        <v>2159</v>
      </c>
      <c r="AB104" s="99" t="s">
        <v>761</v>
      </c>
    </row>
    <row r="105" spans="1:28" ht="16.350000000000001" customHeight="1" x14ac:dyDescent="0.25">
      <c r="A105" s="126"/>
      <c r="B105" s="125"/>
      <c r="C105" s="104" t="s">
        <v>85</v>
      </c>
      <c r="D105" s="99" t="s">
        <v>727</v>
      </c>
      <c r="E105" s="99" t="s">
        <v>734</v>
      </c>
      <c r="F105" s="99" t="s">
        <v>739</v>
      </c>
      <c r="G105" s="99" t="s">
        <v>743</v>
      </c>
      <c r="H105" s="99" t="s">
        <v>748</v>
      </c>
      <c r="I105" s="99" t="s">
        <v>752</v>
      </c>
      <c r="J105" s="99" t="s">
        <v>758</v>
      </c>
      <c r="K105" s="99" t="s">
        <v>762</v>
      </c>
      <c r="L105" s="100" t="s">
        <v>1478</v>
      </c>
      <c r="M105" s="100" t="s">
        <v>1482</v>
      </c>
      <c r="N105" s="100" t="s">
        <v>768</v>
      </c>
      <c r="O105" s="100" t="s">
        <v>1488</v>
      </c>
      <c r="P105" s="100" t="s">
        <v>1493</v>
      </c>
      <c r="Q105" s="100" t="s">
        <v>1497</v>
      </c>
      <c r="R105" s="100" t="s">
        <v>1499</v>
      </c>
      <c r="S105" s="101" t="s">
        <v>1504</v>
      </c>
      <c r="T105" s="104" t="s">
        <v>1806</v>
      </c>
      <c r="U105" s="99" t="s">
        <v>2160</v>
      </c>
      <c r="V105" s="99" t="s">
        <v>734</v>
      </c>
      <c r="W105" s="99" t="s">
        <v>2161</v>
      </c>
      <c r="X105" s="99" t="s">
        <v>743</v>
      </c>
      <c r="Y105" s="99" t="s">
        <v>2162</v>
      </c>
      <c r="Z105" s="99" t="s">
        <v>752</v>
      </c>
      <c r="AA105" s="99" t="s">
        <v>2163</v>
      </c>
      <c r="AB105" s="99" t="s">
        <v>762</v>
      </c>
    </row>
    <row r="106" spans="1:28" ht="16.350000000000001" customHeight="1" x14ac:dyDescent="0.25">
      <c r="A106" s="126"/>
      <c r="B106" s="125"/>
      <c r="C106" s="104" t="s">
        <v>86</v>
      </c>
      <c r="D106" s="99" t="s">
        <v>728</v>
      </c>
      <c r="E106" s="99" t="s">
        <v>735</v>
      </c>
      <c r="F106" s="99" t="s">
        <v>631</v>
      </c>
      <c r="G106" s="99" t="s">
        <v>744</v>
      </c>
      <c r="H106" s="99" t="s">
        <v>749</v>
      </c>
      <c r="I106" s="99" t="s">
        <v>753</v>
      </c>
      <c r="J106" s="99" t="s">
        <v>759</v>
      </c>
      <c r="K106" s="99" t="s">
        <v>763</v>
      </c>
      <c r="L106" s="100" t="s">
        <v>1713</v>
      </c>
      <c r="M106" s="100" t="s">
        <v>1714</v>
      </c>
      <c r="N106" s="100" t="s">
        <v>1715</v>
      </c>
      <c r="O106" s="100" t="s">
        <v>1489</v>
      </c>
      <c r="P106" s="100" t="s">
        <v>1463</v>
      </c>
      <c r="Q106" s="100" t="s">
        <v>1382</v>
      </c>
      <c r="R106" s="100" t="s">
        <v>1500</v>
      </c>
      <c r="S106" s="101" t="s">
        <v>1505</v>
      </c>
      <c r="T106" s="104" t="s">
        <v>1810</v>
      </c>
      <c r="U106" s="99" t="s">
        <v>2164</v>
      </c>
      <c r="V106" s="99" t="s">
        <v>735</v>
      </c>
      <c r="W106" s="99" t="s">
        <v>2165</v>
      </c>
      <c r="X106" s="99" t="s">
        <v>744</v>
      </c>
      <c r="Y106" s="99" t="s">
        <v>2166</v>
      </c>
      <c r="Z106" s="99" t="s">
        <v>753</v>
      </c>
      <c r="AA106" s="99" t="s">
        <v>2167</v>
      </c>
      <c r="AB106" s="99" t="s">
        <v>763</v>
      </c>
    </row>
    <row r="107" spans="1:28" ht="16.350000000000001" customHeight="1" x14ac:dyDescent="0.25">
      <c r="A107" s="127"/>
      <c r="B107" s="128"/>
      <c r="C107" s="104" t="s">
        <v>87</v>
      </c>
      <c r="D107" s="99" t="s">
        <v>729</v>
      </c>
      <c r="E107" s="99" t="s">
        <v>982</v>
      </c>
      <c r="F107" s="99" t="s">
        <v>740</v>
      </c>
      <c r="G107" s="99" t="s">
        <v>984</v>
      </c>
      <c r="H107" s="99" t="s">
        <v>986</v>
      </c>
      <c r="I107" s="99" t="s">
        <v>987</v>
      </c>
      <c r="J107" s="99" t="s">
        <v>988</v>
      </c>
      <c r="K107" s="105" t="s">
        <v>764</v>
      </c>
      <c r="L107" s="100" t="s">
        <v>1479</v>
      </c>
      <c r="M107" s="100" t="s">
        <v>1483</v>
      </c>
      <c r="N107" s="100" t="s">
        <v>1485</v>
      </c>
      <c r="O107" s="100" t="s">
        <v>1716</v>
      </c>
      <c r="P107" s="100" t="s">
        <v>1494</v>
      </c>
      <c r="Q107" s="100" t="s">
        <v>1495</v>
      </c>
      <c r="R107" s="100" t="s">
        <v>1627</v>
      </c>
      <c r="S107" s="101" t="s">
        <v>1717</v>
      </c>
      <c r="T107" s="104" t="s">
        <v>1815</v>
      </c>
      <c r="U107" s="99" t="s">
        <v>2168</v>
      </c>
      <c r="V107" s="99" t="s">
        <v>2169</v>
      </c>
      <c r="W107" s="99" t="s">
        <v>2170</v>
      </c>
      <c r="X107" s="99" t="s">
        <v>2171</v>
      </c>
      <c r="Y107" s="99" t="s">
        <v>2172</v>
      </c>
      <c r="Z107" s="99" t="s">
        <v>2173</v>
      </c>
      <c r="AA107" s="99" t="s">
        <v>2174</v>
      </c>
      <c r="AB107" s="105" t="s">
        <v>764</v>
      </c>
    </row>
    <row r="108" spans="1:28" ht="16.350000000000001" customHeight="1" x14ac:dyDescent="0.25">
      <c r="A108" s="127"/>
      <c r="B108" s="128"/>
      <c r="C108" s="104" t="s">
        <v>88</v>
      </c>
      <c r="D108" s="99" t="s">
        <v>730</v>
      </c>
      <c r="E108" s="99" t="s">
        <v>983</v>
      </c>
      <c r="F108" s="99" t="s">
        <v>983</v>
      </c>
      <c r="G108" s="99" t="s">
        <v>985</v>
      </c>
      <c r="H108" s="99" t="s">
        <v>983</v>
      </c>
      <c r="I108" s="99" t="s">
        <v>754</v>
      </c>
      <c r="J108" s="99" t="s">
        <v>989</v>
      </c>
      <c r="K108" s="99" t="s">
        <v>765</v>
      </c>
      <c r="L108" s="100" t="s">
        <v>1718</v>
      </c>
      <c r="M108" s="100" t="s">
        <v>1484</v>
      </c>
      <c r="N108" s="100" t="s">
        <v>1716</v>
      </c>
      <c r="O108" s="100" t="s">
        <v>1490</v>
      </c>
      <c r="P108" s="100" t="s">
        <v>1495</v>
      </c>
      <c r="Q108" s="100" t="s">
        <v>1495</v>
      </c>
      <c r="R108" s="100" t="s">
        <v>1501</v>
      </c>
      <c r="S108" s="101" t="s">
        <v>1494</v>
      </c>
      <c r="T108" s="104" t="s">
        <v>1823</v>
      </c>
      <c r="U108" s="99" t="s">
        <v>2175</v>
      </c>
      <c r="V108" s="99" t="s">
        <v>2176</v>
      </c>
      <c r="W108" s="99" t="s">
        <v>2177</v>
      </c>
      <c r="X108" s="99" t="s">
        <v>2178</v>
      </c>
      <c r="Y108" s="99" t="s">
        <v>2177</v>
      </c>
      <c r="Z108" s="99" t="s">
        <v>754</v>
      </c>
      <c r="AA108" s="99" t="s">
        <v>2179</v>
      </c>
      <c r="AB108" s="99" t="s">
        <v>765</v>
      </c>
    </row>
    <row r="109" spans="1:28" ht="16.350000000000001" customHeight="1" x14ac:dyDescent="0.25">
      <c r="A109" s="112" t="s">
        <v>770</v>
      </c>
      <c r="B109" s="113">
        <v>1078</v>
      </c>
      <c r="C109" s="98" t="s">
        <v>82</v>
      </c>
      <c r="D109" s="124">
        <v>20</v>
      </c>
      <c r="E109" s="124">
        <v>20</v>
      </c>
      <c r="F109" s="124">
        <v>20</v>
      </c>
      <c r="G109" s="124">
        <v>21</v>
      </c>
      <c r="H109" s="124">
        <v>21</v>
      </c>
      <c r="I109" s="124">
        <v>21</v>
      </c>
      <c r="J109" s="124">
        <v>21</v>
      </c>
      <c r="K109" s="124">
        <v>22</v>
      </c>
      <c r="L109" s="100" t="s">
        <v>1660</v>
      </c>
      <c r="M109" s="100" t="s">
        <v>1660</v>
      </c>
      <c r="N109" s="100" t="s">
        <v>1660</v>
      </c>
      <c r="O109" s="100" t="s">
        <v>1590</v>
      </c>
      <c r="P109" s="100" t="s">
        <v>1590</v>
      </c>
      <c r="Q109" s="100" t="s">
        <v>1590</v>
      </c>
      <c r="R109" s="100" t="s">
        <v>1660</v>
      </c>
      <c r="S109" s="101" t="s">
        <v>1588</v>
      </c>
      <c r="T109" s="98" t="s">
        <v>1792</v>
      </c>
      <c r="U109" s="124">
        <v>20</v>
      </c>
      <c r="V109" s="124">
        <v>20</v>
      </c>
      <c r="W109" s="124">
        <v>20</v>
      </c>
      <c r="X109" s="124">
        <v>21</v>
      </c>
      <c r="Y109" s="124">
        <v>21</v>
      </c>
      <c r="Z109" s="124">
        <v>21</v>
      </c>
      <c r="AA109" s="124">
        <v>21</v>
      </c>
      <c r="AB109" s="124">
        <v>22</v>
      </c>
    </row>
    <row r="110" spans="1:28" ht="16.350000000000001" customHeight="1" x14ac:dyDescent="0.25">
      <c r="A110" s="114" t="s">
        <v>2180</v>
      </c>
      <c r="B110" s="115"/>
      <c r="C110" s="104" t="s">
        <v>1026</v>
      </c>
      <c r="D110" s="105" t="s">
        <v>771</v>
      </c>
      <c r="E110" s="105" t="s">
        <v>778</v>
      </c>
      <c r="F110" s="105" t="s">
        <v>784</v>
      </c>
      <c r="G110" s="105" t="s">
        <v>789</v>
      </c>
      <c r="H110" s="105" t="s">
        <v>794</v>
      </c>
      <c r="I110" s="105" t="s">
        <v>799</v>
      </c>
      <c r="J110" s="105" t="s">
        <v>804</v>
      </c>
      <c r="K110" s="105" t="s">
        <v>809</v>
      </c>
      <c r="L110" s="100" t="s">
        <v>1719</v>
      </c>
      <c r="M110" s="100" t="s">
        <v>1720</v>
      </c>
      <c r="N110" s="100" t="s">
        <v>818</v>
      </c>
      <c r="O110" s="100" t="s">
        <v>1721</v>
      </c>
      <c r="P110" s="100" t="s">
        <v>1722</v>
      </c>
      <c r="Q110" s="100" t="s">
        <v>1723</v>
      </c>
      <c r="R110" s="100" t="s">
        <v>1724</v>
      </c>
      <c r="S110" s="101" t="s">
        <v>1592</v>
      </c>
      <c r="T110" s="104" t="s">
        <v>1793</v>
      </c>
      <c r="U110" s="105" t="s">
        <v>2181</v>
      </c>
      <c r="V110" s="105" t="s">
        <v>778</v>
      </c>
      <c r="W110" s="105" t="s">
        <v>2182</v>
      </c>
      <c r="X110" s="105" t="s">
        <v>789</v>
      </c>
      <c r="Y110" s="105" t="s">
        <v>2183</v>
      </c>
      <c r="Z110" s="105" t="s">
        <v>799</v>
      </c>
      <c r="AA110" s="105" t="s">
        <v>2184</v>
      </c>
      <c r="AB110" s="105" t="s">
        <v>809</v>
      </c>
    </row>
    <row r="111" spans="1:28" ht="16.350000000000001" customHeight="1" x14ac:dyDescent="0.25">
      <c r="A111" s="114"/>
      <c r="B111" s="115"/>
      <c r="C111" s="104" t="s">
        <v>83</v>
      </c>
      <c r="D111" s="99" t="s">
        <v>772</v>
      </c>
      <c r="E111" s="99" t="s">
        <v>779</v>
      </c>
      <c r="F111" s="99" t="s">
        <v>785</v>
      </c>
      <c r="G111" s="99" t="s">
        <v>790</v>
      </c>
      <c r="H111" s="99" t="s">
        <v>795</v>
      </c>
      <c r="I111" s="99" t="s">
        <v>800</v>
      </c>
      <c r="J111" s="99" t="s">
        <v>805</v>
      </c>
      <c r="K111" s="99" t="s">
        <v>810</v>
      </c>
      <c r="L111" s="100" t="s">
        <v>817</v>
      </c>
      <c r="M111" s="100" t="s">
        <v>1511</v>
      </c>
      <c r="N111" s="100" t="s">
        <v>819</v>
      </c>
      <c r="O111" s="100" t="s">
        <v>1085</v>
      </c>
      <c r="P111" s="100" t="s">
        <v>1521</v>
      </c>
      <c r="Q111" s="100" t="s">
        <v>1527</v>
      </c>
      <c r="R111" s="100" t="s">
        <v>1533</v>
      </c>
      <c r="S111" s="101" t="s">
        <v>1390</v>
      </c>
      <c r="T111" s="104" t="s">
        <v>1798</v>
      </c>
      <c r="U111" s="99" t="s">
        <v>2186</v>
      </c>
      <c r="V111" s="99" t="s">
        <v>779</v>
      </c>
      <c r="W111" s="99" t="s">
        <v>2187</v>
      </c>
      <c r="X111" s="99" t="s">
        <v>790</v>
      </c>
      <c r="Y111" s="99" t="s">
        <v>2188</v>
      </c>
      <c r="Z111" s="99" t="s">
        <v>800</v>
      </c>
      <c r="AA111" s="99" t="s">
        <v>2189</v>
      </c>
      <c r="AB111" s="99" t="s">
        <v>810</v>
      </c>
    </row>
    <row r="112" spans="1:28" ht="16.350000000000001" customHeight="1" x14ac:dyDescent="0.25">
      <c r="A112" s="114"/>
      <c r="B112" s="115"/>
      <c r="C112" s="104" t="s">
        <v>84</v>
      </c>
      <c r="D112" s="99" t="s">
        <v>773</v>
      </c>
      <c r="E112" s="99" t="s">
        <v>780</v>
      </c>
      <c r="F112" s="99" t="s">
        <v>786</v>
      </c>
      <c r="G112" s="99" t="s">
        <v>791</v>
      </c>
      <c r="H112" s="99" t="s">
        <v>796</v>
      </c>
      <c r="I112" s="99" t="s">
        <v>801</v>
      </c>
      <c r="J112" s="99" t="s">
        <v>806</v>
      </c>
      <c r="K112" s="99" t="s">
        <v>811</v>
      </c>
      <c r="L112" s="100" t="s">
        <v>1506</v>
      </c>
      <c r="M112" s="100" t="s">
        <v>1512</v>
      </c>
      <c r="N112" s="100" t="s">
        <v>820</v>
      </c>
      <c r="O112" s="100" t="s">
        <v>1516</v>
      </c>
      <c r="P112" s="100" t="s">
        <v>1522</v>
      </c>
      <c r="Q112" s="100" t="s">
        <v>1528</v>
      </c>
      <c r="R112" s="100" t="s">
        <v>1534</v>
      </c>
      <c r="S112" s="101" t="s">
        <v>1538</v>
      </c>
      <c r="T112" s="104" t="s">
        <v>1802</v>
      </c>
      <c r="U112" s="99" t="s">
        <v>2190</v>
      </c>
      <c r="V112" s="99" t="s">
        <v>780</v>
      </c>
      <c r="W112" s="99" t="s">
        <v>2191</v>
      </c>
      <c r="X112" s="99" t="s">
        <v>791</v>
      </c>
      <c r="Y112" s="99" t="s">
        <v>2192</v>
      </c>
      <c r="Z112" s="99" t="s">
        <v>801</v>
      </c>
      <c r="AA112" s="99" t="s">
        <v>2193</v>
      </c>
      <c r="AB112" s="99" t="s">
        <v>811</v>
      </c>
    </row>
    <row r="113" spans="1:28" ht="16.350000000000001" customHeight="1" x14ac:dyDescent="0.25">
      <c r="A113" s="114"/>
      <c r="B113" s="115"/>
      <c r="C113" s="104" t="s">
        <v>85</v>
      </c>
      <c r="D113" s="99" t="s">
        <v>774</v>
      </c>
      <c r="E113" s="99" t="s">
        <v>781</v>
      </c>
      <c r="F113" s="99" t="s">
        <v>787</v>
      </c>
      <c r="G113" s="99" t="s">
        <v>792</v>
      </c>
      <c r="H113" s="99" t="s">
        <v>797</v>
      </c>
      <c r="I113" s="99" t="s">
        <v>802</v>
      </c>
      <c r="J113" s="99" t="s">
        <v>807</v>
      </c>
      <c r="K113" s="99" t="s">
        <v>812</v>
      </c>
      <c r="L113" s="100" t="s">
        <v>1507</v>
      </c>
      <c r="M113" s="100" t="s">
        <v>869</v>
      </c>
      <c r="N113" s="100" t="s">
        <v>1725</v>
      </c>
      <c r="O113" s="100" t="s">
        <v>1517</v>
      </c>
      <c r="P113" s="100" t="s">
        <v>1523</v>
      </c>
      <c r="Q113" s="100" t="s">
        <v>1529</v>
      </c>
      <c r="R113" s="100" t="s">
        <v>1726</v>
      </c>
      <c r="S113" s="101" t="s">
        <v>1726</v>
      </c>
      <c r="T113" s="104" t="s">
        <v>1806</v>
      </c>
      <c r="U113" s="99" t="s">
        <v>2194</v>
      </c>
      <c r="V113" s="99" t="s">
        <v>781</v>
      </c>
      <c r="W113" s="99" t="s">
        <v>2195</v>
      </c>
      <c r="X113" s="99" t="s">
        <v>792</v>
      </c>
      <c r="Y113" s="99" t="s">
        <v>2196</v>
      </c>
      <c r="Z113" s="99" t="s">
        <v>802</v>
      </c>
      <c r="AA113" s="99" t="s">
        <v>2197</v>
      </c>
      <c r="AB113" s="99" t="s">
        <v>812</v>
      </c>
    </row>
    <row r="114" spans="1:28" ht="16.350000000000001" customHeight="1" x14ac:dyDescent="0.25">
      <c r="A114" s="114"/>
      <c r="B114" s="115"/>
      <c r="C114" s="104" t="s">
        <v>86</v>
      </c>
      <c r="D114" s="99" t="s">
        <v>775</v>
      </c>
      <c r="E114" s="99" t="s">
        <v>782</v>
      </c>
      <c r="F114" s="99" t="s">
        <v>788</v>
      </c>
      <c r="G114" s="99" t="s">
        <v>793</v>
      </c>
      <c r="H114" s="99" t="s">
        <v>798</v>
      </c>
      <c r="I114" s="99" t="s">
        <v>803</v>
      </c>
      <c r="J114" s="99" t="s">
        <v>808</v>
      </c>
      <c r="K114" s="99" t="s">
        <v>813</v>
      </c>
      <c r="L114" s="100" t="s">
        <v>1508</v>
      </c>
      <c r="M114" s="100" t="s">
        <v>1343</v>
      </c>
      <c r="N114" s="100" t="s">
        <v>1310</v>
      </c>
      <c r="O114" s="100" t="s">
        <v>1518</v>
      </c>
      <c r="P114" s="100" t="s">
        <v>1524</v>
      </c>
      <c r="Q114" s="100" t="s">
        <v>1530</v>
      </c>
      <c r="R114" s="100" t="s">
        <v>1535</v>
      </c>
      <c r="S114" s="101" t="s">
        <v>1539</v>
      </c>
      <c r="T114" s="104" t="s">
        <v>1810</v>
      </c>
      <c r="U114" s="99" t="s">
        <v>2198</v>
      </c>
      <c r="V114" s="99" t="s">
        <v>782</v>
      </c>
      <c r="W114" s="99" t="s">
        <v>2199</v>
      </c>
      <c r="X114" s="99" t="s">
        <v>793</v>
      </c>
      <c r="Y114" s="99" t="s">
        <v>2200</v>
      </c>
      <c r="Z114" s="99" t="s">
        <v>803</v>
      </c>
      <c r="AA114" s="99" t="s">
        <v>2201</v>
      </c>
      <c r="AB114" s="99" t="s">
        <v>813</v>
      </c>
    </row>
    <row r="115" spans="1:28" ht="16.350000000000001" customHeight="1" x14ac:dyDescent="0.25">
      <c r="A115" s="116"/>
      <c r="B115" s="117"/>
      <c r="C115" s="104" t="s">
        <v>87</v>
      </c>
      <c r="D115" s="99" t="s">
        <v>776</v>
      </c>
      <c r="E115" s="99" t="s">
        <v>990</v>
      </c>
      <c r="F115" s="99" t="s">
        <v>991</v>
      </c>
      <c r="G115" s="99" t="s">
        <v>993</v>
      </c>
      <c r="H115" s="99" t="s">
        <v>995</v>
      </c>
      <c r="I115" s="99" t="s">
        <v>997</v>
      </c>
      <c r="J115" s="99" t="s">
        <v>999</v>
      </c>
      <c r="K115" s="105" t="s">
        <v>814</v>
      </c>
      <c r="L115" s="100" t="s">
        <v>1509</v>
      </c>
      <c r="M115" s="100" t="s">
        <v>1509</v>
      </c>
      <c r="N115" s="100" t="s">
        <v>1514</v>
      </c>
      <c r="O115" s="100" t="s">
        <v>1519</v>
      </c>
      <c r="P115" s="100" t="s">
        <v>1525</v>
      </c>
      <c r="Q115" s="100" t="s">
        <v>1531</v>
      </c>
      <c r="R115" s="100" t="s">
        <v>1536</v>
      </c>
      <c r="S115" s="101" t="s">
        <v>1540</v>
      </c>
      <c r="T115" s="104" t="s">
        <v>1815</v>
      </c>
      <c r="U115" s="99" t="s">
        <v>2202</v>
      </c>
      <c r="V115" s="99" t="s">
        <v>2203</v>
      </c>
      <c r="W115" s="99" t="s">
        <v>2204</v>
      </c>
      <c r="X115" s="99" t="s">
        <v>2205</v>
      </c>
      <c r="Y115" s="99" t="s">
        <v>2206</v>
      </c>
      <c r="Z115" s="99" t="s">
        <v>2207</v>
      </c>
      <c r="AA115" s="99" t="s">
        <v>2208</v>
      </c>
      <c r="AB115" s="105" t="s">
        <v>814</v>
      </c>
    </row>
    <row r="116" spans="1:28" ht="16.350000000000001" customHeight="1" x14ac:dyDescent="0.25">
      <c r="A116" s="116"/>
      <c r="B116" s="117"/>
      <c r="C116" s="104" t="s">
        <v>88</v>
      </c>
      <c r="D116" s="105" t="s">
        <v>777</v>
      </c>
      <c r="E116" s="99" t="s">
        <v>783</v>
      </c>
      <c r="F116" s="99" t="s">
        <v>992</v>
      </c>
      <c r="G116" s="99" t="s">
        <v>994</v>
      </c>
      <c r="H116" s="99" t="s">
        <v>996</v>
      </c>
      <c r="I116" s="99" t="s">
        <v>998</v>
      </c>
      <c r="J116" s="99" t="s">
        <v>1000</v>
      </c>
      <c r="K116" s="99" t="s">
        <v>815</v>
      </c>
      <c r="L116" s="100" t="s">
        <v>1510</v>
      </c>
      <c r="M116" s="100" t="s">
        <v>1513</v>
      </c>
      <c r="N116" s="100" t="s">
        <v>1515</v>
      </c>
      <c r="O116" s="100" t="s">
        <v>1520</v>
      </c>
      <c r="P116" s="100" t="s">
        <v>1526</v>
      </c>
      <c r="Q116" s="100" t="s">
        <v>1532</v>
      </c>
      <c r="R116" s="100" t="s">
        <v>1537</v>
      </c>
      <c r="S116" s="101" t="s">
        <v>1541</v>
      </c>
      <c r="T116" s="104" t="s">
        <v>1823</v>
      </c>
      <c r="U116" s="105" t="s">
        <v>2209</v>
      </c>
      <c r="V116" s="99" t="s">
        <v>783</v>
      </c>
      <c r="W116" s="99" t="s">
        <v>1904</v>
      </c>
      <c r="X116" s="99" t="s">
        <v>2210</v>
      </c>
      <c r="Y116" s="99" t="s">
        <v>2211</v>
      </c>
      <c r="Z116" s="99" t="s">
        <v>2212</v>
      </c>
      <c r="AA116" s="99" t="s">
        <v>2213</v>
      </c>
      <c r="AB116" s="99" t="s">
        <v>815</v>
      </c>
    </row>
    <row r="117" spans="1:28" ht="16.350000000000001" customHeight="1" x14ac:dyDescent="0.25">
      <c r="A117" s="112" t="s">
        <v>822</v>
      </c>
      <c r="B117" s="113">
        <v>460</v>
      </c>
      <c r="C117" s="98" t="s">
        <v>82</v>
      </c>
      <c r="D117" s="124">
        <v>19</v>
      </c>
      <c r="E117" s="124">
        <v>19</v>
      </c>
      <c r="F117" s="124">
        <v>19</v>
      </c>
      <c r="G117" s="124">
        <v>19</v>
      </c>
      <c r="H117" s="124">
        <v>19</v>
      </c>
      <c r="I117" s="124">
        <v>19</v>
      </c>
      <c r="J117" s="124">
        <v>19</v>
      </c>
      <c r="K117" s="124">
        <v>23</v>
      </c>
      <c r="L117" s="100" t="s">
        <v>1660</v>
      </c>
      <c r="M117" s="100" t="s">
        <v>1660</v>
      </c>
      <c r="N117" s="100" t="s">
        <v>1660</v>
      </c>
      <c r="O117" s="100" t="s">
        <v>1660</v>
      </c>
      <c r="P117" s="100" t="s">
        <v>1660</v>
      </c>
      <c r="Q117" s="100" t="s">
        <v>1660</v>
      </c>
      <c r="R117" s="100" t="s">
        <v>1660</v>
      </c>
      <c r="S117" s="101" t="s">
        <v>1588</v>
      </c>
      <c r="T117" s="98" t="s">
        <v>1792</v>
      </c>
      <c r="U117" s="124">
        <v>19</v>
      </c>
      <c r="V117" s="124">
        <v>19</v>
      </c>
      <c r="W117" s="124">
        <v>19</v>
      </c>
      <c r="X117" s="124">
        <v>19</v>
      </c>
      <c r="Y117" s="124">
        <v>19</v>
      </c>
      <c r="Z117" s="124">
        <v>19</v>
      </c>
      <c r="AA117" s="124">
        <v>19</v>
      </c>
      <c r="AB117" s="124">
        <v>23</v>
      </c>
    </row>
    <row r="118" spans="1:28" ht="16.350000000000001" customHeight="1" x14ac:dyDescent="0.25">
      <c r="A118" s="114" t="s">
        <v>2214</v>
      </c>
      <c r="B118" s="115"/>
      <c r="C118" s="104" t="s">
        <v>1026</v>
      </c>
      <c r="D118" s="105" t="s">
        <v>823</v>
      </c>
      <c r="E118" s="105" t="s">
        <v>828</v>
      </c>
      <c r="F118" s="105" t="s">
        <v>833</v>
      </c>
      <c r="G118" s="105" t="s">
        <v>816</v>
      </c>
      <c r="H118" s="105" t="s">
        <v>816</v>
      </c>
      <c r="I118" s="105" t="s">
        <v>848</v>
      </c>
      <c r="J118" s="99" t="s">
        <v>852</v>
      </c>
      <c r="K118" s="105" t="s">
        <v>857</v>
      </c>
      <c r="L118" s="100" t="s">
        <v>1727</v>
      </c>
      <c r="M118" s="100" t="s">
        <v>865</v>
      </c>
      <c r="N118" s="100" t="s">
        <v>866</v>
      </c>
      <c r="O118" s="100" t="s">
        <v>1728</v>
      </c>
      <c r="P118" s="100" t="s">
        <v>1729</v>
      </c>
      <c r="Q118" s="100" t="s">
        <v>1730</v>
      </c>
      <c r="R118" s="100" t="s">
        <v>1723</v>
      </c>
      <c r="S118" s="101" t="s">
        <v>1731</v>
      </c>
      <c r="T118" s="104" t="s">
        <v>1793</v>
      </c>
      <c r="U118" s="105" t="s">
        <v>2215</v>
      </c>
      <c r="V118" s="105" t="s">
        <v>828</v>
      </c>
      <c r="W118" s="105" t="s">
        <v>2216</v>
      </c>
      <c r="X118" s="105" t="s">
        <v>816</v>
      </c>
      <c r="Y118" s="105" t="s">
        <v>2185</v>
      </c>
      <c r="Z118" s="105" t="s">
        <v>848</v>
      </c>
      <c r="AA118" s="99" t="s">
        <v>2217</v>
      </c>
      <c r="AB118" s="105" t="s">
        <v>857</v>
      </c>
    </row>
    <row r="119" spans="1:28" ht="16.350000000000001" customHeight="1" x14ac:dyDescent="0.25">
      <c r="A119" s="114"/>
      <c r="B119" s="115"/>
      <c r="C119" s="104" t="s">
        <v>83</v>
      </c>
      <c r="D119" s="129" t="s">
        <v>824</v>
      </c>
      <c r="E119" s="99" t="s">
        <v>510</v>
      </c>
      <c r="F119" s="99" t="s">
        <v>834</v>
      </c>
      <c r="G119" s="99" t="s">
        <v>191</v>
      </c>
      <c r="H119" s="99" t="s">
        <v>843</v>
      </c>
      <c r="I119" s="99" t="s">
        <v>287</v>
      </c>
      <c r="J119" s="99" t="s">
        <v>853</v>
      </c>
      <c r="K119" s="99" t="s">
        <v>858</v>
      </c>
      <c r="L119" s="100" t="s">
        <v>1542</v>
      </c>
      <c r="M119" s="100" t="s">
        <v>1544</v>
      </c>
      <c r="N119" s="100" t="s">
        <v>867</v>
      </c>
      <c r="O119" s="100" t="s">
        <v>1732</v>
      </c>
      <c r="P119" s="100" t="s">
        <v>1553</v>
      </c>
      <c r="Q119" s="100" t="s">
        <v>1559</v>
      </c>
      <c r="R119" s="100" t="s">
        <v>1563</v>
      </c>
      <c r="S119" s="101" t="s">
        <v>1568</v>
      </c>
      <c r="T119" s="104" t="s">
        <v>1798</v>
      </c>
      <c r="U119" s="129" t="s">
        <v>2218</v>
      </c>
      <c r="V119" s="99" t="s">
        <v>510</v>
      </c>
      <c r="W119" s="99" t="s">
        <v>2219</v>
      </c>
      <c r="X119" s="99" t="s">
        <v>191</v>
      </c>
      <c r="Y119" s="99" t="s">
        <v>2220</v>
      </c>
      <c r="Z119" s="99" t="s">
        <v>287</v>
      </c>
      <c r="AA119" s="99" t="s">
        <v>2221</v>
      </c>
      <c r="AB119" s="99" t="s">
        <v>858</v>
      </c>
    </row>
    <row r="120" spans="1:28" ht="16.350000000000001" customHeight="1" x14ac:dyDescent="0.25">
      <c r="A120" s="114"/>
      <c r="B120" s="115"/>
      <c r="C120" s="104" t="s">
        <v>84</v>
      </c>
      <c r="D120" s="129" t="s">
        <v>825</v>
      </c>
      <c r="E120" s="99" t="s">
        <v>829</v>
      </c>
      <c r="F120" s="99" t="s">
        <v>835</v>
      </c>
      <c r="G120" s="99" t="s">
        <v>839</v>
      </c>
      <c r="H120" s="99" t="s">
        <v>844</v>
      </c>
      <c r="I120" s="99" t="s">
        <v>849</v>
      </c>
      <c r="J120" s="99" t="s">
        <v>854</v>
      </c>
      <c r="K120" s="99" t="s">
        <v>859</v>
      </c>
      <c r="L120" s="100" t="s">
        <v>863</v>
      </c>
      <c r="M120" s="100" t="s">
        <v>1545</v>
      </c>
      <c r="N120" s="100" t="s">
        <v>868</v>
      </c>
      <c r="O120" s="100" t="s">
        <v>1550</v>
      </c>
      <c r="P120" s="100" t="s">
        <v>1554</v>
      </c>
      <c r="Q120" s="100" t="s">
        <v>1560</v>
      </c>
      <c r="R120" s="100" t="s">
        <v>1564</v>
      </c>
      <c r="S120" s="101" t="s">
        <v>1569</v>
      </c>
      <c r="T120" s="104" t="s">
        <v>1802</v>
      </c>
      <c r="U120" s="129" t="s">
        <v>2222</v>
      </c>
      <c r="V120" s="99" t="s">
        <v>829</v>
      </c>
      <c r="W120" s="99" t="s">
        <v>2223</v>
      </c>
      <c r="X120" s="99" t="s">
        <v>839</v>
      </c>
      <c r="Y120" s="99" t="s">
        <v>2224</v>
      </c>
      <c r="Z120" s="99" t="s">
        <v>849</v>
      </c>
      <c r="AA120" s="99" t="s">
        <v>2225</v>
      </c>
      <c r="AB120" s="99" t="s">
        <v>859</v>
      </c>
    </row>
    <row r="121" spans="1:28" ht="16.350000000000001" customHeight="1" x14ac:dyDescent="0.25">
      <c r="A121" s="114"/>
      <c r="B121" s="115"/>
      <c r="C121" s="104" t="s">
        <v>85</v>
      </c>
      <c r="D121" s="129" t="s">
        <v>826</v>
      </c>
      <c r="E121" s="105" t="s">
        <v>830</v>
      </c>
      <c r="F121" s="99" t="s">
        <v>836</v>
      </c>
      <c r="G121" s="99" t="s">
        <v>840</v>
      </c>
      <c r="H121" s="99" t="s">
        <v>845</v>
      </c>
      <c r="I121" s="99" t="s">
        <v>850</v>
      </c>
      <c r="J121" s="99" t="s">
        <v>855</v>
      </c>
      <c r="K121" s="99" t="s">
        <v>860</v>
      </c>
      <c r="L121" s="100" t="s">
        <v>1543</v>
      </c>
      <c r="M121" s="100" t="s">
        <v>1546</v>
      </c>
      <c r="N121" s="100" t="s">
        <v>869</v>
      </c>
      <c r="O121" s="100" t="s">
        <v>1551</v>
      </c>
      <c r="P121" s="100" t="s">
        <v>1555</v>
      </c>
      <c r="Q121" s="100" t="s">
        <v>1561</v>
      </c>
      <c r="R121" s="100" t="s">
        <v>1565</v>
      </c>
      <c r="S121" s="101" t="s">
        <v>1570</v>
      </c>
      <c r="T121" s="104" t="s">
        <v>1806</v>
      </c>
      <c r="U121" s="129" t="s">
        <v>2226</v>
      </c>
      <c r="V121" s="105" t="s">
        <v>830</v>
      </c>
      <c r="W121" s="99" t="s">
        <v>2227</v>
      </c>
      <c r="X121" s="99" t="s">
        <v>840</v>
      </c>
      <c r="Y121" s="99" t="s">
        <v>2228</v>
      </c>
      <c r="Z121" s="99" t="s">
        <v>850</v>
      </c>
      <c r="AA121" s="99" t="s">
        <v>2229</v>
      </c>
      <c r="AB121" s="99" t="s">
        <v>860</v>
      </c>
    </row>
    <row r="122" spans="1:28" ht="16.350000000000001" customHeight="1" x14ac:dyDescent="0.25">
      <c r="A122" s="114"/>
      <c r="B122" s="115"/>
      <c r="C122" s="104" t="s">
        <v>86</v>
      </c>
      <c r="D122" s="129" t="s">
        <v>827</v>
      </c>
      <c r="E122" s="99" t="s">
        <v>831</v>
      </c>
      <c r="F122" s="99" t="s">
        <v>837</v>
      </c>
      <c r="G122" s="105" t="s">
        <v>841</v>
      </c>
      <c r="H122" s="99" t="s">
        <v>846</v>
      </c>
      <c r="I122" s="99" t="s">
        <v>851</v>
      </c>
      <c r="J122" s="99" t="s">
        <v>856</v>
      </c>
      <c r="K122" s="99" t="s">
        <v>861</v>
      </c>
      <c r="L122" s="100" t="s">
        <v>1173</v>
      </c>
      <c r="M122" s="100" t="s">
        <v>1547</v>
      </c>
      <c r="N122" s="100" t="s">
        <v>1549</v>
      </c>
      <c r="O122" s="100" t="s">
        <v>1153</v>
      </c>
      <c r="P122" s="100" t="s">
        <v>1556</v>
      </c>
      <c r="Q122" s="100" t="s">
        <v>1474</v>
      </c>
      <c r="R122" s="100" t="s">
        <v>1153</v>
      </c>
      <c r="S122" s="101" t="s">
        <v>1571</v>
      </c>
      <c r="T122" s="104" t="s">
        <v>1810</v>
      </c>
      <c r="U122" s="129" t="s">
        <v>2230</v>
      </c>
      <c r="V122" s="99" t="s">
        <v>831</v>
      </c>
      <c r="W122" s="99" t="s">
        <v>2231</v>
      </c>
      <c r="X122" s="105" t="s">
        <v>841</v>
      </c>
      <c r="Y122" s="99" t="s">
        <v>2232</v>
      </c>
      <c r="Z122" s="99" t="s">
        <v>851</v>
      </c>
      <c r="AA122" s="99" t="s">
        <v>2233</v>
      </c>
      <c r="AB122" s="99" t="s">
        <v>861</v>
      </c>
    </row>
    <row r="123" spans="1:28" ht="16.350000000000001" customHeight="1" x14ac:dyDescent="0.25">
      <c r="A123" s="114"/>
      <c r="B123" s="115"/>
      <c r="C123" s="104" t="s">
        <v>87</v>
      </c>
      <c r="D123" s="130" t="s">
        <v>405</v>
      </c>
      <c r="E123" s="105" t="s">
        <v>456</v>
      </c>
      <c r="F123" s="99" t="s">
        <v>1001</v>
      </c>
      <c r="G123" s="99" t="s">
        <v>1002</v>
      </c>
      <c r="H123" s="99" t="s">
        <v>1003</v>
      </c>
      <c r="I123" s="105" t="s">
        <v>347</v>
      </c>
      <c r="J123" s="105" t="s">
        <v>353</v>
      </c>
      <c r="K123" s="105" t="s">
        <v>862</v>
      </c>
      <c r="L123" s="100" t="s">
        <v>1733</v>
      </c>
      <c r="M123" s="100" t="s">
        <v>1548</v>
      </c>
      <c r="N123" s="100" t="s">
        <v>871</v>
      </c>
      <c r="O123" s="100" t="s">
        <v>1275</v>
      </c>
      <c r="P123" s="100" t="s">
        <v>1557</v>
      </c>
      <c r="Q123" s="100" t="s">
        <v>872</v>
      </c>
      <c r="R123" s="100" t="s">
        <v>1566</v>
      </c>
      <c r="S123" s="101" t="s">
        <v>1572</v>
      </c>
      <c r="T123" s="131" t="s">
        <v>1815</v>
      </c>
      <c r="U123" s="132" t="s">
        <v>1953</v>
      </c>
      <c r="V123" s="133" t="s">
        <v>456</v>
      </c>
      <c r="W123" s="134" t="s">
        <v>2234</v>
      </c>
      <c r="X123" s="134" t="s">
        <v>2235</v>
      </c>
      <c r="Y123" s="134" t="s">
        <v>2236</v>
      </c>
      <c r="Z123" s="133" t="s">
        <v>347</v>
      </c>
      <c r="AA123" s="133" t="s">
        <v>2237</v>
      </c>
      <c r="AB123" s="133" t="s">
        <v>862</v>
      </c>
    </row>
    <row r="124" spans="1:28" ht="16.350000000000001" customHeight="1" x14ac:dyDescent="0.25">
      <c r="A124" s="464"/>
      <c r="B124" s="463"/>
      <c r="C124" s="120" t="s">
        <v>88</v>
      </c>
      <c r="D124" s="129" t="s">
        <v>353</v>
      </c>
      <c r="E124" s="99" t="s">
        <v>832</v>
      </c>
      <c r="F124" s="99" t="s">
        <v>838</v>
      </c>
      <c r="G124" s="99" t="s">
        <v>842</v>
      </c>
      <c r="H124" s="99" t="s">
        <v>847</v>
      </c>
      <c r="I124" s="99" t="s">
        <v>347</v>
      </c>
      <c r="J124" s="105" t="s">
        <v>353</v>
      </c>
      <c r="K124" s="99" t="s">
        <v>353</v>
      </c>
      <c r="L124" s="100" t="s">
        <v>864</v>
      </c>
      <c r="M124" s="100" t="s">
        <v>1734</v>
      </c>
      <c r="N124" s="100" t="s">
        <v>870</v>
      </c>
      <c r="O124" s="100" t="s">
        <v>1552</v>
      </c>
      <c r="P124" s="100" t="s">
        <v>1558</v>
      </c>
      <c r="Q124" s="100" t="s">
        <v>1562</v>
      </c>
      <c r="R124" s="100" t="s">
        <v>1567</v>
      </c>
      <c r="S124" s="101" t="s">
        <v>1573</v>
      </c>
      <c r="T124" s="120" t="s">
        <v>1823</v>
      </c>
      <c r="U124" s="129" t="s">
        <v>2237</v>
      </c>
      <c r="V124" s="99" t="s">
        <v>832</v>
      </c>
      <c r="W124" s="99" t="s">
        <v>2238</v>
      </c>
      <c r="X124" s="99" t="s">
        <v>842</v>
      </c>
      <c r="Y124" s="99" t="s">
        <v>2239</v>
      </c>
      <c r="Z124" s="99" t="s">
        <v>347</v>
      </c>
      <c r="AA124" s="105" t="s">
        <v>2237</v>
      </c>
      <c r="AB124" s="99" t="s">
        <v>353</v>
      </c>
    </row>
    <row r="125" spans="1:28" ht="16.350000000000001" customHeight="1" x14ac:dyDescent="0.25">
      <c r="A125" s="135" t="s">
        <v>1025</v>
      </c>
      <c r="B125" s="135"/>
      <c r="C125" s="135"/>
      <c r="D125" s="135"/>
      <c r="E125" s="135"/>
      <c r="F125" s="135"/>
      <c r="G125" s="135"/>
      <c r="H125" s="135"/>
      <c r="I125" s="135"/>
      <c r="J125" s="135"/>
      <c r="K125" s="135"/>
      <c r="L125" s="42"/>
      <c r="M125" s="42"/>
      <c r="N125" s="42"/>
      <c r="O125" s="42"/>
      <c r="P125" s="42"/>
      <c r="Q125" s="42"/>
      <c r="R125" s="42"/>
      <c r="S125" s="42"/>
      <c r="T125" s="135"/>
      <c r="U125" s="136"/>
      <c r="V125" s="136"/>
      <c r="W125" s="136"/>
      <c r="X125" s="136"/>
      <c r="Y125" s="136"/>
      <c r="Z125" s="136"/>
      <c r="AA125" s="136"/>
      <c r="AB125" s="137"/>
    </row>
    <row r="126" spans="1:28" ht="16.350000000000001" customHeight="1" x14ac:dyDescent="0.25">
      <c r="A126" s="135" t="s">
        <v>1024</v>
      </c>
      <c r="B126" s="135"/>
      <c r="C126" s="135"/>
      <c r="D126" s="135"/>
      <c r="E126" s="135"/>
      <c r="F126" s="135"/>
      <c r="G126" s="135"/>
      <c r="H126" s="135"/>
      <c r="I126" s="135"/>
      <c r="J126" s="135"/>
      <c r="K126" s="135"/>
      <c r="L126" s="42"/>
      <c r="M126" s="42"/>
      <c r="N126" s="42"/>
      <c r="O126" s="42"/>
      <c r="P126" s="42"/>
      <c r="Q126" s="42"/>
      <c r="R126" s="42"/>
      <c r="S126" s="42"/>
      <c r="T126" s="135"/>
      <c r="U126" s="135"/>
      <c r="V126" s="135"/>
      <c r="W126" s="135"/>
      <c r="X126" s="135"/>
      <c r="Y126" s="135"/>
      <c r="Z126" s="135"/>
      <c r="AA126" s="135"/>
      <c r="AB126" s="138"/>
    </row>
    <row r="127" spans="1:28" ht="16.350000000000001" customHeight="1" x14ac:dyDescent="0.25">
      <c r="A127" s="139" t="s">
        <v>873</v>
      </c>
      <c r="B127" s="139"/>
      <c r="C127" s="139"/>
      <c r="D127" s="139"/>
      <c r="E127" s="139"/>
      <c r="F127" s="139"/>
      <c r="G127" s="139"/>
      <c r="H127" s="139"/>
      <c r="I127" s="139"/>
      <c r="J127" s="139"/>
      <c r="K127" s="139"/>
      <c r="L127" s="42"/>
      <c r="M127" s="42"/>
      <c r="N127" s="42"/>
      <c r="O127" s="42"/>
      <c r="P127" s="139" t="s">
        <v>1791</v>
      </c>
      <c r="Q127" s="42"/>
      <c r="R127" s="42"/>
      <c r="S127" s="42"/>
      <c r="T127" s="139"/>
      <c r="U127" s="139"/>
      <c r="V127" s="139"/>
      <c r="W127" s="139"/>
      <c r="X127" s="139"/>
      <c r="Y127" s="139"/>
      <c r="Z127" s="139"/>
      <c r="AA127" s="139"/>
      <c r="AB127" s="139"/>
    </row>
    <row r="128" spans="1:28" ht="16.350000000000001" customHeight="1" x14ac:dyDescent="0.25"/>
    <row r="129" ht="16.350000000000001" customHeight="1" x14ac:dyDescent="0.25"/>
    <row r="130" ht="16.350000000000001" customHeight="1" x14ac:dyDescent="0.25"/>
    <row r="131" ht="16.350000000000001" customHeight="1" x14ac:dyDescent="0.25"/>
    <row r="132" ht="16.350000000000001" customHeight="1" x14ac:dyDescent="0.25"/>
    <row r="133" ht="16.350000000000001" customHeight="1" x14ac:dyDescent="0.25"/>
    <row r="134" ht="16.350000000000001" customHeight="1" x14ac:dyDescent="0.25"/>
    <row r="135" ht="16.350000000000001" customHeight="1" x14ac:dyDescent="0.25"/>
    <row r="136" ht="16.350000000000001" customHeight="1" x14ac:dyDescent="0.25"/>
    <row r="137" ht="16.350000000000001" customHeight="1" x14ac:dyDescent="0.25"/>
    <row r="138" ht="16.350000000000001" customHeight="1" x14ac:dyDescent="0.25"/>
    <row r="139" ht="16.350000000000001" customHeight="1" x14ac:dyDescent="0.25"/>
    <row r="140" ht="16.350000000000001" customHeight="1" x14ac:dyDescent="0.25"/>
    <row r="141" ht="16.350000000000001" customHeight="1" x14ac:dyDescent="0.25"/>
    <row r="142" ht="16.350000000000001" customHeight="1" x14ac:dyDescent="0.25"/>
    <row r="143" ht="16.350000000000001" customHeight="1" x14ac:dyDescent="0.25"/>
    <row r="144" ht="16.350000000000001" customHeight="1" x14ac:dyDescent="0.25"/>
    <row r="145" ht="16.350000000000001" customHeight="1" x14ac:dyDescent="0.25"/>
    <row r="252" spans="12:15" x14ac:dyDescent="0.25">
      <c r="L252" s="42"/>
      <c r="M252" s="42"/>
      <c r="N252" s="42"/>
      <c r="O252" s="42"/>
    </row>
  </sheetData>
  <mergeCells count="2">
    <mergeCell ref="A93:A95"/>
    <mergeCell ref="A101:A102"/>
  </mergeCells>
  <pageMargins left="0.49" right="0.28000000000000003" top="0.28000000000000003" bottom="0.39370078740157499" header="0.31496062992126" footer="0.31496062992126"/>
  <pageSetup scale="60" fitToHeight="0" orientation="portrait" r:id="rId1"/>
  <rowBreaks count="1" manualBreakCount="1">
    <brk id="68" max="27" man="1"/>
  </rowBreaks>
  <ignoredErrors>
    <ignoredError sqref="L5"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3"/>
  <sheetViews>
    <sheetView view="pageBreakPreview" topLeftCell="A13" zoomScale="85" zoomScaleSheetLayoutView="85" workbookViewId="0">
      <selection activeCell="A38" sqref="A38:K38"/>
    </sheetView>
  </sheetViews>
  <sheetFormatPr defaultRowHeight="15" x14ac:dyDescent="0.25"/>
  <cols>
    <col min="1" max="1" width="9.140625" style="3" customWidth="1"/>
    <col min="2" max="2" width="18" style="3" customWidth="1"/>
    <col min="3" max="3" width="9.42578125" style="3" customWidth="1"/>
    <col min="4" max="7" width="9.140625" style="3"/>
    <col min="8" max="8" width="9.85546875" style="3" customWidth="1"/>
    <col min="9" max="9" width="9.140625" style="3"/>
    <col min="10" max="10" width="10" style="3" customWidth="1"/>
    <col min="11" max="11" width="9.140625" style="3"/>
    <col min="12" max="12" width="9.7109375" style="3" customWidth="1"/>
    <col min="13" max="14" width="9.140625" style="3"/>
    <col min="15" max="15" width="19.5703125" style="3" customWidth="1"/>
    <col min="16" max="16384" width="9.140625" style="3"/>
  </cols>
  <sheetData>
    <row r="1" spans="1:16" s="79" customFormat="1" ht="16.5" customHeight="1" x14ac:dyDescent="0.25">
      <c r="A1" s="441" t="s">
        <v>2502</v>
      </c>
      <c r="B1" s="441"/>
      <c r="C1" s="441"/>
      <c r="D1" s="441"/>
      <c r="E1" s="441"/>
      <c r="F1" s="441"/>
      <c r="G1" s="441"/>
      <c r="H1" s="441"/>
      <c r="I1" s="441"/>
      <c r="J1" s="441"/>
      <c r="K1" s="441"/>
      <c r="L1" s="441"/>
      <c r="M1" s="441"/>
      <c r="N1" s="441"/>
      <c r="O1" s="441"/>
    </row>
    <row r="2" spans="1:16" s="79" customFormat="1" ht="17.25" customHeight="1" x14ac:dyDescent="0.25">
      <c r="A2" s="442" t="s">
        <v>2501</v>
      </c>
      <c r="B2" s="442"/>
      <c r="C2" s="442"/>
      <c r="D2" s="442"/>
      <c r="E2" s="442"/>
      <c r="F2" s="442"/>
      <c r="G2" s="442"/>
      <c r="H2" s="442"/>
      <c r="I2" s="442"/>
      <c r="J2" s="442"/>
      <c r="K2" s="442"/>
      <c r="L2" s="442"/>
      <c r="M2" s="442"/>
      <c r="N2" s="442"/>
      <c r="O2" s="442"/>
    </row>
    <row r="3" spans="1:16" s="22" customFormat="1" ht="66.75" customHeight="1" x14ac:dyDescent="0.25">
      <c r="A3" s="426" t="s">
        <v>2475</v>
      </c>
      <c r="B3" s="426" t="s">
        <v>1023</v>
      </c>
      <c r="C3" s="426" t="s">
        <v>2513</v>
      </c>
      <c r="D3" s="426"/>
      <c r="E3" s="426" t="s">
        <v>2514</v>
      </c>
      <c r="F3" s="426"/>
      <c r="G3" s="426" t="s">
        <v>2515</v>
      </c>
      <c r="H3" s="426"/>
      <c r="I3" s="426" t="s">
        <v>2518</v>
      </c>
      <c r="J3" s="426"/>
      <c r="K3" s="426" t="s">
        <v>2516</v>
      </c>
      <c r="L3" s="426"/>
      <c r="M3" s="426" t="s">
        <v>2517</v>
      </c>
      <c r="N3" s="426"/>
      <c r="O3" s="369" t="s">
        <v>2263</v>
      </c>
      <c r="P3" s="357"/>
    </row>
    <row r="4" spans="1:16" s="81" customFormat="1" ht="45" x14ac:dyDescent="0.25">
      <c r="A4" s="426"/>
      <c r="B4" s="426"/>
      <c r="C4" s="80" t="s">
        <v>2476</v>
      </c>
      <c r="D4" s="80" t="s">
        <v>2477</v>
      </c>
      <c r="E4" s="80" t="s">
        <v>2476</v>
      </c>
      <c r="F4" s="80" t="s">
        <v>2477</v>
      </c>
      <c r="G4" s="80" t="s">
        <v>2476</v>
      </c>
      <c r="H4" s="80" t="s">
        <v>2477</v>
      </c>
      <c r="I4" s="80" t="s">
        <v>2476</v>
      </c>
      <c r="J4" s="80" t="s">
        <v>2477</v>
      </c>
      <c r="K4" s="80" t="s">
        <v>2476</v>
      </c>
      <c r="L4" s="80" t="s">
        <v>2477</v>
      </c>
      <c r="M4" s="80" t="s">
        <v>2476</v>
      </c>
      <c r="N4" s="80" t="s">
        <v>2477</v>
      </c>
      <c r="O4" s="369"/>
    </row>
    <row r="5" spans="1:16" ht="18" customHeight="1" x14ac:dyDescent="0.25">
      <c r="A5" s="16">
        <v>1</v>
      </c>
      <c r="B5" s="82" t="s">
        <v>1</v>
      </c>
      <c r="C5" s="83">
        <v>1.8</v>
      </c>
      <c r="D5" s="83">
        <v>8.6</v>
      </c>
      <c r="E5" s="83">
        <v>6.2</v>
      </c>
      <c r="F5" s="83">
        <v>8.5</v>
      </c>
      <c r="G5" s="83">
        <v>210</v>
      </c>
      <c r="H5" s="83">
        <v>34100</v>
      </c>
      <c r="I5" s="83">
        <v>0.5</v>
      </c>
      <c r="J5" s="83">
        <v>62.4</v>
      </c>
      <c r="K5" s="83">
        <v>2</v>
      </c>
      <c r="L5" s="83">
        <v>200</v>
      </c>
      <c r="M5" s="83">
        <v>65</v>
      </c>
      <c r="N5" s="83">
        <v>2400</v>
      </c>
      <c r="O5" s="84" t="s">
        <v>2344</v>
      </c>
    </row>
    <row r="6" spans="1:16" ht="18" customHeight="1" x14ac:dyDescent="0.25">
      <c r="A6" s="16">
        <v>2</v>
      </c>
      <c r="B6" s="82" t="s">
        <v>3</v>
      </c>
      <c r="C6" s="83">
        <v>0</v>
      </c>
      <c r="D6" s="83">
        <v>14.5</v>
      </c>
      <c r="E6" s="83">
        <v>5.3</v>
      </c>
      <c r="F6" s="83">
        <v>9.9</v>
      </c>
      <c r="G6" s="83">
        <v>24</v>
      </c>
      <c r="H6" s="83">
        <v>1372</v>
      </c>
      <c r="I6" s="83">
        <v>0.5</v>
      </c>
      <c r="J6" s="83">
        <v>42</v>
      </c>
      <c r="K6" s="83" t="s">
        <v>2478</v>
      </c>
      <c r="L6" s="83" t="s">
        <v>2479</v>
      </c>
      <c r="M6" s="83" t="s">
        <v>2478</v>
      </c>
      <c r="N6" s="83" t="s">
        <v>2479</v>
      </c>
      <c r="O6" s="84" t="s">
        <v>2346</v>
      </c>
    </row>
    <row r="7" spans="1:16" ht="18" customHeight="1" x14ac:dyDescent="0.25">
      <c r="A7" s="16">
        <v>3</v>
      </c>
      <c r="B7" s="82" t="s">
        <v>4</v>
      </c>
      <c r="C7" s="83">
        <v>2.1</v>
      </c>
      <c r="D7" s="83">
        <v>10.199999999999999</v>
      </c>
      <c r="E7" s="83">
        <v>6.4</v>
      </c>
      <c r="F7" s="83">
        <v>8.84</v>
      </c>
      <c r="G7" s="83">
        <v>62</v>
      </c>
      <c r="H7" s="83">
        <v>975</v>
      </c>
      <c r="I7" s="83">
        <v>0.5</v>
      </c>
      <c r="J7" s="83">
        <v>21</v>
      </c>
      <c r="K7" s="83">
        <v>1100</v>
      </c>
      <c r="L7" s="83" t="s">
        <v>2480</v>
      </c>
      <c r="M7" s="83">
        <v>2100</v>
      </c>
      <c r="N7" s="83" t="s">
        <v>2480</v>
      </c>
      <c r="O7" s="84" t="s">
        <v>2347</v>
      </c>
    </row>
    <row r="8" spans="1:16" ht="18" customHeight="1" x14ac:dyDescent="0.25">
      <c r="A8" s="16">
        <v>4</v>
      </c>
      <c r="B8" s="82" t="s">
        <v>2481</v>
      </c>
      <c r="C8" s="83">
        <v>5.2</v>
      </c>
      <c r="D8" s="83">
        <v>8.6</v>
      </c>
      <c r="E8" s="83">
        <v>7.09</v>
      </c>
      <c r="F8" s="83">
        <v>8.5</v>
      </c>
      <c r="G8" s="83">
        <v>27</v>
      </c>
      <c r="H8" s="83">
        <v>588</v>
      </c>
      <c r="I8" s="83">
        <v>0.2</v>
      </c>
      <c r="J8" s="83">
        <v>3.8</v>
      </c>
      <c r="K8" s="83" t="s">
        <v>2478</v>
      </c>
      <c r="L8" s="83">
        <v>64</v>
      </c>
      <c r="M8" s="83">
        <v>22</v>
      </c>
      <c r="N8" s="83">
        <v>900</v>
      </c>
      <c r="O8" s="84" t="s">
        <v>2412</v>
      </c>
    </row>
    <row r="9" spans="1:16" ht="18" customHeight="1" x14ac:dyDescent="0.25">
      <c r="A9" s="16">
        <v>5</v>
      </c>
      <c r="B9" s="82" t="s">
        <v>6</v>
      </c>
      <c r="C9" s="83">
        <v>0.5</v>
      </c>
      <c r="D9" s="83">
        <v>11.8</v>
      </c>
      <c r="E9" s="83">
        <v>7.1</v>
      </c>
      <c r="F9" s="83">
        <v>8.1</v>
      </c>
      <c r="G9" s="83">
        <v>180</v>
      </c>
      <c r="H9" s="83">
        <v>2240</v>
      </c>
      <c r="I9" s="83">
        <v>1</v>
      </c>
      <c r="J9" s="83">
        <v>80</v>
      </c>
      <c r="K9" s="83">
        <v>140</v>
      </c>
      <c r="L9" s="83" t="s">
        <v>2482</v>
      </c>
      <c r="M9" s="83">
        <v>680</v>
      </c>
      <c r="N9" s="83" t="s">
        <v>2483</v>
      </c>
      <c r="O9" s="84" t="s">
        <v>2349</v>
      </c>
    </row>
    <row r="10" spans="1:16" ht="18" customHeight="1" x14ac:dyDescent="0.25">
      <c r="A10" s="16">
        <v>6</v>
      </c>
      <c r="B10" s="82" t="s">
        <v>7</v>
      </c>
      <c r="C10" s="83">
        <v>0.7</v>
      </c>
      <c r="D10" s="83">
        <v>12</v>
      </c>
      <c r="E10" s="83">
        <v>5.6</v>
      </c>
      <c r="F10" s="83">
        <v>9.2100000000000009</v>
      </c>
      <c r="G10" s="83">
        <v>16</v>
      </c>
      <c r="H10" s="83">
        <v>87510</v>
      </c>
      <c r="I10" s="83">
        <v>0.1</v>
      </c>
      <c r="J10" s="83">
        <v>16.8</v>
      </c>
      <c r="K10" s="83">
        <v>13</v>
      </c>
      <c r="L10" s="83" t="s">
        <v>2484</v>
      </c>
      <c r="M10" s="83">
        <v>23</v>
      </c>
      <c r="N10" s="83" t="s">
        <v>2485</v>
      </c>
      <c r="O10" s="84" t="s">
        <v>2350</v>
      </c>
    </row>
    <row r="11" spans="1:16" ht="18" customHeight="1" x14ac:dyDescent="0.25">
      <c r="A11" s="16">
        <v>7</v>
      </c>
      <c r="B11" s="82" t="s">
        <v>8</v>
      </c>
      <c r="C11" s="83">
        <v>0.2</v>
      </c>
      <c r="D11" s="83">
        <v>9.1999999999999993</v>
      </c>
      <c r="E11" s="83">
        <v>5.9</v>
      </c>
      <c r="F11" s="83">
        <v>9.52</v>
      </c>
      <c r="G11" s="83">
        <v>50</v>
      </c>
      <c r="H11" s="83">
        <v>67670</v>
      </c>
      <c r="I11" s="83" t="s">
        <v>2486</v>
      </c>
      <c r="J11" s="83">
        <v>206</v>
      </c>
      <c r="K11" s="83" t="s">
        <v>2486</v>
      </c>
      <c r="L11" s="83">
        <v>550</v>
      </c>
      <c r="M11" s="83" t="s">
        <v>2486</v>
      </c>
      <c r="N11" s="83">
        <v>1600</v>
      </c>
      <c r="O11" s="84" t="s">
        <v>2351</v>
      </c>
    </row>
    <row r="12" spans="1:16" ht="18" customHeight="1" x14ac:dyDescent="0.25">
      <c r="A12" s="16">
        <v>8</v>
      </c>
      <c r="B12" s="82" t="s">
        <v>9</v>
      </c>
      <c r="C12" s="83">
        <v>2.2999999999999998</v>
      </c>
      <c r="D12" s="83">
        <v>12.4</v>
      </c>
      <c r="E12" s="83">
        <v>6.7</v>
      </c>
      <c r="F12" s="83">
        <v>8.9499999999999993</v>
      </c>
      <c r="G12" s="83">
        <v>196</v>
      </c>
      <c r="H12" s="83">
        <v>3720</v>
      </c>
      <c r="I12" s="83" t="s">
        <v>2486</v>
      </c>
      <c r="J12" s="83">
        <v>290</v>
      </c>
      <c r="K12" s="83">
        <v>33</v>
      </c>
      <c r="L12" s="83">
        <v>34000</v>
      </c>
      <c r="M12" s="83">
        <v>49</v>
      </c>
      <c r="N12" s="83" t="s">
        <v>2487</v>
      </c>
      <c r="O12" s="84" t="s">
        <v>2352</v>
      </c>
    </row>
    <row r="13" spans="1:16" ht="18" customHeight="1" x14ac:dyDescent="0.25">
      <c r="A13" s="16">
        <v>9</v>
      </c>
      <c r="B13" s="82" t="s">
        <v>10</v>
      </c>
      <c r="C13" s="83">
        <v>2.1</v>
      </c>
      <c r="D13" s="83">
        <v>11.4</v>
      </c>
      <c r="E13" s="83">
        <v>6.45</v>
      </c>
      <c r="F13" s="83">
        <v>8.68</v>
      </c>
      <c r="G13" s="83">
        <v>27</v>
      </c>
      <c r="H13" s="83">
        <v>3680</v>
      </c>
      <c r="I13" s="83">
        <v>0.1</v>
      </c>
      <c r="J13" s="83">
        <v>160</v>
      </c>
      <c r="K13" s="83" t="s">
        <v>2486</v>
      </c>
      <c r="L13" s="83">
        <v>350</v>
      </c>
      <c r="M13" s="83">
        <v>2</v>
      </c>
      <c r="N13" s="83">
        <v>920</v>
      </c>
      <c r="O13" s="84" t="s">
        <v>2353</v>
      </c>
    </row>
    <row r="14" spans="1:16" ht="18" customHeight="1" x14ac:dyDescent="0.25">
      <c r="A14" s="16">
        <v>10</v>
      </c>
      <c r="B14" s="82" t="s">
        <v>11</v>
      </c>
      <c r="C14" s="83">
        <v>1.1000000000000001</v>
      </c>
      <c r="D14" s="83">
        <v>11.3</v>
      </c>
      <c r="E14" s="83">
        <v>7</v>
      </c>
      <c r="F14" s="83">
        <v>8.6999999999999993</v>
      </c>
      <c r="G14" s="83">
        <v>60</v>
      </c>
      <c r="H14" s="83">
        <v>766</v>
      </c>
      <c r="I14" s="83" t="s">
        <v>2486</v>
      </c>
      <c r="J14" s="83">
        <v>230</v>
      </c>
      <c r="K14" s="83" t="s">
        <v>71</v>
      </c>
      <c r="L14" s="83" t="s">
        <v>71</v>
      </c>
      <c r="M14" s="83" t="s">
        <v>71</v>
      </c>
      <c r="N14" s="83" t="s">
        <v>71</v>
      </c>
      <c r="O14" s="84" t="s">
        <v>2389</v>
      </c>
    </row>
    <row r="15" spans="1:16" ht="18" customHeight="1" x14ac:dyDescent="0.25">
      <c r="A15" s="16">
        <v>11</v>
      </c>
      <c r="B15" s="82" t="s">
        <v>12</v>
      </c>
      <c r="C15" s="83">
        <v>2.5</v>
      </c>
      <c r="D15" s="83">
        <v>9</v>
      </c>
      <c r="E15" s="83">
        <v>6.4</v>
      </c>
      <c r="F15" s="83">
        <v>8.5</v>
      </c>
      <c r="G15" s="83">
        <v>120</v>
      </c>
      <c r="H15" s="83">
        <v>402</v>
      </c>
      <c r="I15" s="83">
        <v>0.2</v>
      </c>
      <c r="J15" s="83">
        <v>10</v>
      </c>
      <c r="K15" s="83">
        <v>140</v>
      </c>
      <c r="L15" s="83">
        <v>260</v>
      </c>
      <c r="M15" s="83">
        <v>730</v>
      </c>
      <c r="N15" s="83">
        <v>1500</v>
      </c>
      <c r="O15" s="84" t="s">
        <v>2355</v>
      </c>
    </row>
    <row r="16" spans="1:16" ht="18" customHeight="1" x14ac:dyDescent="0.25">
      <c r="A16" s="16">
        <v>12</v>
      </c>
      <c r="B16" s="82" t="s">
        <v>15</v>
      </c>
      <c r="C16" s="83">
        <v>0.8</v>
      </c>
      <c r="D16" s="83">
        <v>16.8</v>
      </c>
      <c r="E16" s="83">
        <v>6.5</v>
      </c>
      <c r="F16" s="83">
        <v>8.9</v>
      </c>
      <c r="G16" s="83">
        <v>12</v>
      </c>
      <c r="H16" s="83">
        <v>15244</v>
      </c>
      <c r="I16" s="83">
        <v>0.3</v>
      </c>
      <c r="J16" s="83">
        <v>430</v>
      </c>
      <c r="K16" s="83" t="s">
        <v>2486</v>
      </c>
      <c r="L16" s="83">
        <v>900</v>
      </c>
      <c r="M16" s="83" t="s">
        <v>2486</v>
      </c>
      <c r="N16" s="83">
        <v>1600</v>
      </c>
      <c r="O16" s="84" t="s">
        <v>2358</v>
      </c>
    </row>
    <row r="17" spans="1:15" ht="18" customHeight="1" x14ac:dyDescent="0.25">
      <c r="A17" s="16">
        <v>13</v>
      </c>
      <c r="B17" s="82" t="s">
        <v>16</v>
      </c>
      <c r="C17" s="83">
        <v>0.5</v>
      </c>
      <c r="D17" s="83">
        <v>8.8000000000000007</v>
      </c>
      <c r="E17" s="83">
        <v>6.1</v>
      </c>
      <c r="F17" s="83">
        <v>8.92</v>
      </c>
      <c r="G17" s="83">
        <v>23</v>
      </c>
      <c r="H17" s="83">
        <v>69610</v>
      </c>
      <c r="I17" s="83">
        <v>2</v>
      </c>
      <c r="J17" s="83">
        <v>250</v>
      </c>
      <c r="K17" s="83" t="s">
        <v>2486</v>
      </c>
      <c r="L17" s="83">
        <v>1600</v>
      </c>
      <c r="M17" s="83">
        <v>4</v>
      </c>
      <c r="N17" s="83">
        <v>1800</v>
      </c>
      <c r="O17" s="84" t="s">
        <v>2359</v>
      </c>
    </row>
    <row r="18" spans="1:15" ht="18" customHeight="1" x14ac:dyDescent="0.25">
      <c r="A18" s="16">
        <v>14</v>
      </c>
      <c r="B18" s="82" t="s">
        <v>17</v>
      </c>
      <c r="C18" s="83">
        <v>2.1</v>
      </c>
      <c r="D18" s="83">
        <v>8.4</v>
      </c>
      <c r="E18" s="83">
        <v>6.1</v>
      </c>
      <c r="F18" s="83">
        <v>8.6999999999999993</v>
      </c>
      <c r="G18" s="83">
        <v>95</v>
      </c>
      <c r="H18" s="83">
        <v>705</v>
      </c>
      <c r="I18" s="83">
        <v>0.9</v>
      </c>
      <c r="J18" s="83">
        <v>127</v>
      </c>
      <c r="K18" s="83" t="s">
        <v>71</v>
      </c>
      <c r="L18" s="83" t="s">
        <v>71</v>
      </c>
      <c r="M18" s="83" t="s">
        <v>71</v>
      </c>
      <c r="N18" s="83" t="s">
        <v>71</v>
      </c>
      <c r="O18" s="84" t="s">
        <v>2360</v>
      </c>
    </row>
    <row r="19" spans="1:15" ht="18" customHeight="1" x14ac:dyDescent="0.25">
      <c r="A19" s="16">
        <v>15</v>
      </c>
      <c r="B19" s="82" t="s">
        <v>18</v>
      </c>
      <c r="C19" s="83">
        <v>0.3</v>
      </c>
      <c r="D19" s="83">
        <v>9</v>
      </c>
      <c r="E19" s="83">
        <v>5.78</v>
      </c>
      <c r="F19" s="83">
        <v>8.3000000000000007</v>
      </c>
      <c r="G19" s="83">
        <v>30</v>
      </c>
      <c r="H19" s="83">
        <v>1420</v>
      </c>
      <c r="I19" s="83" t="s">
        <v>2486</v>
      </c>
      <c r="J19" s="83">
        <v>95</v>
      </c>
      <c r="K19" s="83">
        <v>2</v>
      </c>
      <c r="L19" s="83">
        <v>74000</v>
      </c>
      <c r="M19" s="83">
        <v>2</v>
      </c>
      <c r="N19" s="83">
        <v>123000</v>
      </c>
      <c r="O19" s="84" t="s">
        <v>2361</v>
      </c>
    </row>
    <row r="20" spans="1:15" ht="18" customHeight="1" x14ac:dyDescent="0.25">
      <c r="A20" s="16">
        <v>16</v>
      </c>
      <c r="B20" s="82" t="s">
        <v>19</v>
      </c>
      <c r="C20" s="83">
        <v>0.5</v>
      </c>
      <c r="D20" s="83">
        <v>9.8000000000000007</v>
      </c>
      <c r="E20" s="83">
        <v>5.89</v>
      </c>
      <c r="F20" s="83">
        <v>8.6</v>
      </c>
      <c r="G20" s="83">
        <v>23</v>
      </c>
      <c r="H20" s="83">
        <v>972</v>
      </c>
      <c r="I20" s="83">
        <v>0.2</v>
      </c>
      <c r="J20" s="83">
        <v>145</v>
      </c>
      <c r="K20" s="83">
        <v>2</v>
      </c>
      <c r="L20" s="83">
        <v>23</v>
      </c>
      <c r="M20" s="83">
        <v>16</v>
      </c>
      <c r="N20" s="83">
        <v>2400</v>
      </c>
      <c r="O20" s="84" t="s">
        <v>2362</v>
      </c>
    </row>
    <row r="21" spans="1:15" ht="18" customHeight="1" x14ac:dyDescent="0.25">
      <c r="A21" s="16">
        <v>17</v>
      </c>
      <c r="B21" s="82" t="s">
        <v>20</v>
      </c>
      <c r="C21" s="83">
        <v>0.2</v>
      </c>
      <c r="D21" s="83">
        <v>8.6</v>
      </c>
      <c r="E21" s="83">
        <v>5.5</v>
      </c>
      <c r="F21" s="83">
        <v>9.2799999999999994</v>
      </c>
      <c r="G21" s="83">
        <v>33</v>
      </c>
      <c r="H21" s="83">
        <v>840</v>
      </c>
      <c r="I21" s="83">
        <v>0.8</v>
      </c>
      <c r="J21" s="83">
        <v>25</v>
      </c>
      <c r="K21" s="83" t="s">
        <v>71</v>
      </c>
      <c r="L21" s="83" t="s">
        <v>71</v>
      </c>
      <c r="M21" s="83" t="s">
        <v>71</v>
      </c>
      <c r="N21" s="83" t="s">
        <v>71</v>
      </c>
      <c r="O21" s="84" t="s">
        <v>2363</v>
      </c>
    </row>
    <row r="22" spans="1:15" ht="18" customHeight="1" x14ac:dyDescent="0.25">
      <c r="A22" s="16">
        <v>18</v>
      </c>
      <c r="B22" s="82" t="s">
        <v>21</v>
      </c>
      <c r="C22" s="83">
        <v>0.3</v>
      </c>
      <c r="D22" s="83">
        <v>14.3</v>
      </c>
      <c r="E22" s="83">
        <v>6.3</v>
      </c>
      <c r="F22" s="83">
        <v>8.5</v>
      </c>
      <c r="G22" s="83">
        <v>77</v>
      </c>
      <c r="H22" s="83">
        <v>52860</v>
      </c>
      <c r="I22" s="83">
        <v>0.1</v>
      </c>
      <c r="J22" s="83">
        <v>130</v>
      </c>
      <c r="K22" s="83">
        <v>2</v>
      </c>
      <c r="L22" s="83" t="s">
        <v>2488</v>
      </c>
      <c r="M22" s="83">
        <v>2</v>
      </c>
      <c r="N22" s="83" t="s">
        <v>2487</v>
      </c>
      <c r="O22" s="84" t="s">
        <v>2413</v>
      </c>
    </row>
    <row r="23" spans="1:15" ht="18" customHeight="1" x14ac:dyDescent="0.25">
      <c r="A23" s="16">
        <v>19</v>
      </c>
      <c r="B23" s="82" t="s">
        <v>22</v>
      </c>
      <c r="C23" s="83">
        <v>0.6</v>
      </c>
      <c r="D23" s="83">
        <v>8.8000000000000007</v>
      </c>
      <c r="E23" s="83">
        <v>6.9</v>
      </c>
      <c r="F23" s="83">
        <v>8.42</v>
      </c>
      <c r="G23" s="83">
        <v>136</v>
      </c>
      <c r="H23" s="83">
        <v>2346</v>
      </c>
      <c r="I23" s="83" t="s">
        <v>2486</v>
      </c>
      <c r="J23" s="83">
        <v>1299</v>
      </c>
      <c r="K23" s="83">
        <v>43</v>
      </c>
      <c r="L23" s="83" t="s">
        <v>2489</v>
      </c>
      <c r="M23" s="83">
        <v>46</v>
      </c>
      <c r="N23" s="83" t="s">
        <v>2490</v>
      </c>
      <c r="O23" s="84" t="s">
        <v>2364</v>
      </c>
    </row>
    <row r="24" spans="1:15" ht="18" customHeight="1" x14ac:dyDescent="0.25">
      <c r="A24" s="16">
        <v>20</v>
      </c>
      <c r="B24" s="82" t="s">
        <v>23</v>
      </c>
      <c r="C24" s="83">
        <v>2.5</v>
      </c>
      <c r="D24" s="83">
        <v>6.6</v>
      </c>
      <c r="E24" s="83">
        <v>6.94</v>
      </c>
      <c r="F24" s="83">
        <v>8.75</v>
      </c>
      <c r="G24" s="83">
        <v>110</v>
      </c>
      <c r="H24" s="83">
        <v>2100</v>
      </c>
      <c r="I24" s="83">
        <v>0.8</v>
      </c>
      <c r="J24" s="83">
        <v>11.5</v>
      </c>
      <c r="K24" s="83">
        <v>2</v>
      </c>
      <c r="L24" s="83">
        <v>150</v>
      </c>
      <c r="M24" s="83">
        <v>2</v>
      </c>
      <c r="N24" s="83">
        <v>460</v>
      </c>
      <c r="O24" s="84" t="s">
        <v>2365</v>
      </c>
    </row>
    <row r="25" spans="1:15" ht="18" customHeight="1" x14ac:dyDescent="0.25">
      <c r="A25" s="16">
        <v>21</v>
      </c>
      <c r="B25" s="82" t="s">
        <v>25</v>
      </c>
      <c r="C25" s="83">
        <v>0.3</v>
      </c>
      <c r="D25" s="83">
        <v>9.8000000000000007</v>
      </c>
      <c r="E25" s="83">
        <v>6.38</v>
      </c>
      <c r="F25" s="83">
        <v>9.24</v>
      </c>
      <c r="G25" s="83">
        <v>38</v>
      </c>
      <c r="H25" s="83">
        <v>78500</v>
      </c>
      <c r="I25" s="83">
        <v>0.4</v>
      </c>
      <c r="J25" s="83">
        <v>325</v>
      </c>
      <c r="K25" s="83">
        <v>2</v>
      </c>
      <c r="L25" s="83" t="s">
        <v>2491</v>
      </c>
      <c r="M25" s="83">
        <v>12</v>
      </c>
      <c r="N25" s="83" t="s">
        <v>2492</v>
      </c>
      <c r="O25" s="84" t="s">
        <v>2367</v>
      </c>
    </row>
    <row r="26" spans="1:15" ht="18" customHeight="1" x14ac:dyDescent="0.25">
      <c r="A26" s="16">
        <v>22</v>
      </c>
      <c r="B26" s="82" t="s">
        <v>72</v>
      </c>
      <c r="C26" s="83">
        <v>0.2</v>
      </c>
      <c r="D26" s="83">
        <v>8.4</v>
      </c>
      <c r="E26" s="83">
        <v>6.25</v>
      </c>
      <c r="F26" s="83">
        <v>8.8699999999999992</v>
      </c>
      <c r="G26" s="83">
        <v>78</v>
      </c>
      <c r="H26" s="83">
        <v>2130</v>
      </c>
      <c r="I26" s="83" t="s">
        <v>2486</v>
      </c>
      <c r="J26" s="83">
        <v>60</v>
      </c>
      <c r="K26" s="83" t="s">
        <v>2478</v>
      </c>
      <c r="L26" s="83">
        <v>210</v>
      </c>
      <c r="M26" s="83">
        <v>20</v>
      </c>
      <c r="N26" s="83">
        <v>2000</v>
      </c>
      <c r="O26" s="18" t="s">
        <v>2395</v>
      </c>
    </row>
    <row r="27" spans="1:15" ht="18" customHeight="1" x14ac:dyDescent="0.25">
      <c r="A27" s="16">
        <v>23</v>
      </c>
      <c r="B27" s="82" t="s">
        <v>26</v>
      </c>
      <c r="C27" s="83">
        <v>3.6</v>
      </c>
      <c r="D27" s="83">
        <v>10.1</v>
      </c>
      <c r="E27" s="83">
        <v>5.62</v>
      </c>
      <c r="F27" s="83">
        <v>8.8699999999999992</v>
      </c>
      <c r="G27" s="83">
        <v>62</v>
      </c>
      <c r="H27" s="83">
        <v>215</v>
      </c>
      <c r="I27" s="83" t="s">
        <v>2486</v>
      </c>
      <c r="J27" s="83">
        <v>2.8</v>
      </c>
      <c r="K27" s="83">
        <v>140</v>
      </c>
      <c r="L27" s="83">
        <v>220</v>
      </c>
      <c r="M27" s="83">
        <v>220</v>
      </c>
      <c r="N27" s="83">
        <v>540</v>
      </c>
      <c r="O27" s="18" t="s">
        <v>2368</v>
      </c>
    </row>
    <row r="28" spans="1:15" ht="18" customHeight="1" x14ac:dyDescent="0.25">
      <c r="A28" s="16">
        <v>24</v>
      </c>
      <c r="B28" s="82" t="s">
        <v>27</v>
      </c>
      <c r="C28" s="83">
        <v>0.2</v>
      </c>
      <c r="D28" s="83">
        <v>12</v>
      </c>
      <c r="E28" s="83">
        <v>6.3</v>
      </c>
      <c r="F28" s="83">
        <v>8.9600000000000009</v>
      </c>
      <c r="G28" s="83">
        <v>14</v>
      </c>
      <c r="H28" s="83">
        <v>3770</v>
      </c>
      <c r="I28" s="83">
        <v>1.2</v>
      </c>
      <c r="J28" s="83">
        <v>120</v>
      </c>
      <c r="K28" s="83">
        <v>8</v>
      </c>
      <c r="L28" s="83" t="s">
        <v>2493</v>
      </c>
      <c r="M28" s="83">
        <v>17</v>
      </c>
      <c r="N28" s="83" t="s">
        <v>2480</v>
      </c>
      <c r="O28" s="84" t="s">
        <v>2369</v>
      </c>
    </row>
    <row r="29" spans="1:15" ht="18" customHeight="1" x14ac:dyDescent="0.25">
      <c r="A29" s="16">
        <v>25</v>
      </c>
      <c r="B29" s="82" t="s">
        <v>28</v>
      </c>
      <c r="C29" s="83">
        <v>0.2</v>
      </c>
      <c r="D29" s="83">
        <v>10.6</v>
      </c>
      <c r="E29" s="83">
        <v>6.7</v>
      </c>
      <c r="F29" s="83">
        <v>8.26</v>
      </c>
      <c r="G29" s="83">
        <v>63</v>
      </c>
      <c r="H29" s="83">
        <v>1600</v>
      </c>
      <c r="I29" s="83" t="s">
        <v>2486</v>
      </c>
      <c r="J29" s="83">
        <v>64</v>
      </c>
      <c r="K29" s="83">
        <v>2</v>
      </c>
      <c r="L29" s="83">
        <v>94000</v>
      </c>
      <c r="M29" s="83" t="s">
        <v>2478</v>
      </c>
      <c r="N29" s="83">
        <v>920000</v>
      </c>
      <c r="O29" s="84" t="s">
        <v>2521</v>
      </c>
    </row>
    <row r="30" spans="1:15" ht="18" customHeight="1" x14ac:dyDescent="0.25">
      <c r="A30" s="16">
        <v>26</v>
      </c>
      <c r="B30" s="82" t="s">
        <v>29</v>
      </c>
      <c r="C30" s="85">
        <v>0.3</v>
      </c>
      <c r="D30" s="85">
        <v>12.5</v>
      </c>
      <c r="E30" s="85">
        <v>6.3</v>
      </c>
      <c r="F30" s="85">
        <v>9.2899999999999991</v>
      </c>
      <c r="G30" s="85">
        <v>32</v>
      </c>
      <c r="H30" s="85">
        <v>24650</v>
      </c>
      <c r="I30" s="85">
        <v>0.6</v>
      </c>
      <c r="J30" s="85">
        <v>23</v>
      </c>
      <c r="K30" s="85">
        <v>700</v>
      </c>
      <c r="L30" s="85" t="s">
        <v>2494</v>
      </c>
      <c r="M30" s="85">
        <v>280</v>
      </c>
      <c r="N30" s="85" t="s">
        <v>2495</v>
      </c>
      <c r="O30" s="84" t="s">
        <v>2371</v>
      </c>
    </row>
    <row r="31" spans="1:15" ht="18" customHeight="1" x14ac:dyDescent="0.25">
      <c r="A31" s="399">
        <v>27</v>
      </c>
      <c r="B31" s="443" t="s">
        <v>2498</v>
      </c>
      <c r="C31" s="399">
        <v>4.2</v>
      </c>
      <c r="D31" s="399">
        <v>16.899999999999999</v>
      </c>
      <c r="E31" s="399">
        <v>7.16</v>
      </c>
      <c r="F31" s="399">
        <v>8.7200000000000006</v>
      </c>
      <c r="G31" s="399">
        <v>143</v>
      </c>
      <c r="H31" s="399">
        <v>66950</v>
      </c>
      <c r="I31" s="399">
        <v>1.6</v>
      </c>
      <c r="J31" s="399">
        <v>24</v>
      </c>
      <c r="K31" s="399">
        <v>12</v>
      </c>
      <c r="L31" s="399">
        <v>1600</v>
      </c>
      <c r="M31" s="399">
        <v>17</v>
      </c>
      <c r="N31" s="399">
        <v>1600</v>
      </c>
      <c r="O31" s="399" t="s">
        <v>2497</v>
      </c>
    </row>
    <row r="32" spans="1:15" ht="23.25" customHeight="1" x14ac:dyDescent="0.25">
      <c r="A32" s="399"/>
      <c r="B32" s="444"/>
      <c r="C32" s="399"/>
      <c r="D32" s="399"/>
      <c r="E32" s="399"/>
      <c r="F32" s="399"/>
      <c r="G32" s="399"/>
      <c r="H32" s="399"/>
      <c r="I32" s="399"/>
      <c r="J32" s="399"/>
      <c r="K32" s="399"/>
      <c r="L32" s="399"/>
      <c r="M32" s="399"/>
      <c r="N32" s="399"/>
      <c r="O32" s="399"/>
    </row>
    <row r="33" spans="1:23" ht="18" customHeight="1" x14ac:dyDescent="0.25">
      <c r="A33" s="16">
        <v>28</v>
      </c>
      <c r="B33" s="82" t="s">
        <v>37</v>
      </c>
      <c r="C33" s="83">
        <v>6.6</v>
      </c>
      <c r="D33" s="83">
        <v>9.4</v>
      </c>
      <c r="E33" s="83">
        <v>7.14</v>
      </c>
      <c r="F33" s="83">
        <v>8.48</v>
      </c>
      <c r="G33" s="83">
        <v>324</v>
      </c>
      <c r="H33" s="83">
        <v>10160</v>
      </c>
      <c r="I33" s="83" t="s">
        <v>2486</v>
      </c>
      <c r="J33" s="83" t="s">
        <v>2486</v>
      </c>
      <c r="K33" s="83" t="s">
        <v>71</v>
      </c>
      <c r="L33" s="83" t="s">
        <v>71</v>
      </c>
      <c r="M33" s="83" t="s">
        <v>71</v>
      </c>
      <c r="N33" s="83" t="s">
        <v>71</v>
      </c>
      <c r="O33" s="84" t="s">
        <v>2377</v>
      </c>
    </row>
    <row r="34" spans="1:23" ht="18" customHeight="1" x14ac:dyDescent="0.25">
      <c r="A34" s="86" t="s">
        <v>2496</v>
      </c>
      <c r="B34" s="86"/>
      <c r="C34" s="86"/>
      <c r="D34" s="86"/>
      <c r="E34" s="86" t="s">
        <v>2499</v>
      </c>
      <c r="F34" s="86"/>
      <c r="G34" s="86"/>
      <c r="H34" s="86"/>
      <c r="I34" s="86"/>
      <c r="J34" s="86"/>
      <c r="K34" s="86"/>
      <c r="L34" s="86"/>
      <c r="M34" s="86"/>
      <c r="N34" s="86"/>
      <c r="O34" s="86"/>
    </row>
    <row r="35" spans="1:23" s="22" customFormat="1" ht="30.75" customHeight="1" x14ac:dyDescent="0.25">
      <c r="A35" s="440" t="s">
        <v>2500</v>
      </c>
      <c r="B35" s="440"/>
      <c r="C35" s="440"/>
      <c r="D35" s="440"/>
      <c r="E35" s="440"/>
      <c r="F35" s="440"/>
      <c r="G35" s="440"/>
      <c r="H35" s="440"/>
      <c r="I35" s="440"/>
      <c r="J35" s="440"/>
      <c r="K35" s="440"/>
      <c r="L35" s="440"/>
      <c r="M35" s="440"/>
      <c r="N35" s="440"/>
      <c r="O35" s="440"/>
    </row>
    <row r="36" spans="1:23" ht="18" customHeight="1" x14ac:dyDescent="0.25"/>
    <row r="37" spans="1:23" s="358" customFormat="1" x14ac:dyDescent="0.25"/>
    <row r="38" spans="1:23" s="359" customFormat="1" ht="17.25" x14ac:dyDescent="0.25">
      <c r="A38" s="434" t="s">
        <v>2522</v>
      </c>
      <c r="B38" s="434"/>
      <c r="C38" s="434"/>
      <c r="D38" s="434"/>
      <c r="E38" s="434"/>
      <c r="F38" s="434"/>
      <c r="G38" s="434"/>
      <c r="H38" s="434"/>
      <c r="I38" s="434"/>
      <c r="J38" s="434"/>
      <c r="K38" s="434"/>
      <c r="L38" s="434"/>
      <c r="M38" s="435"/>
      <c r="N38" s="435"/>
      <c r="O38" s="435"/>
      <c r="P38" s="435"/>
      <c r="Q38" s="435"/>
      <c r="R38" s="435"/>
      <c r="S38" s="435"/>
      <c r="T38" s="435"/>
      <c r="U38" s="435"/>
      <c r="V38" s="435"/>
    </row>
    <row r="39" spans="1:23" s="359" customFormat="1" x14ac:dyDescent="0.25">
      <c r="A39" s="436"/>
      <c r="B39" s="437"/>
      <c r="C39" s="438"/>
      <c r="D39" s="439"/>
      <c r="E39" s="439"/>
      <c r="F39" s="439"/>
      <c r="G39" s="439"/>
      <c r="H39" s="439"/>
      <c r="I39" s="438"/>
      <c r="J39" s="439"/>
      <c r="K39" s="439"/>
      <c r="L39" s="436"/>
      <c r="M39" s="437"/>
      <c r="N39" s="439"/>
      <c r="O39" s="439"/>
      <c r="P39" s="439"/>
      <c r="Q39" s="438"/>
      <c r="R39" s="439"/>
      <c r="S39" s="439"/>
      <c r="T39" s="438"/>
      <c r="U39" s="439"/>
      <c r="V39" s="439"/>
      <c r="W39" s="360"/>
    </row>
    <row r="40" spans="1:23" s="359" customFormat="1" x14ac:dyDescent="0.25">
      <c r="A40" s="436"/>
      <c r="B40" s="437"/>
      <c r="C40" s="361"/>
      <c r="D40" s="361"/>
      <c r="E40" s="361"/>
      <c r="F40" s="361"/>
      <c r="G40" s="361"/>
      <c r="H40" s="361"/>
      <c r="I40" s="361"/>
      <c r="J40" s="361"/>
      <c r="K40" s="361"/>
      <c r="L40" s="436"/>
      <c r="M40" s="437"/>
      <c r="N40" s="361"/>
      <c r="O40" s="361"/>
      <c r="P40" s="361"/>
      <c r="Q40" s="361"/>
      <c r="R40" s="361"/>
      <c r="S40" s="361"/>
      <c r="T40" s="361"/>
      <c r="U40" s="361"/>
      <c r="V40" s="361"/>
    </row>
    <row r="41" spans="1:23" s="358" customFormat="1" x14ac:dyDescent="0.25"/>
    <row r="42" spans="1:23" s="358" customFormat="1" x14ac:dyDescent="0.25"/>
    <row r="43" spans="1:23" s="358" customFormat="1" x14ac:dyDescent="0.25"/>
  </sheetData>
  <sortState ref="A5:Y34">
    <sortCondition ref="A5:A34"/>
  </sortState>
  <mergeCells count="39">
    <mergeCell ref="K31:K32"/>
    <mergeCell ref="L31:L32"/>
    <mergeCell ref="M31:M32"/>
    <mergeCell ref="N31:N32"/>
    <mergeCell ref="O31:O32"/>
    <mergeCell ref="O3:O4"/>
    <mergeCell ref="A3:A4"/>
    <mergeCell ref="B3:B4"/>
    <mergeCell ref="C3:D3"/>
    <mergeCell ref="E3:F3"/>
    <mergeCell ref="G3:H3"/>
    <mergeCell ref="A35:O35"/>
    <mergeCell ref="A1:O1"/>
    <mergeCell ref="A2:O2"/>
    <mergeCell ref="B31:B32"/>
    <mergeCell ref="C31:C32"/>
    <mergeCell ref="D31:D32"/>
    <mergeCell ref="F31:F32"/>
    <mergeCell ref="E31:E32"/>
    <mergeCell ref="G31:G32"/>
    <mergeCell ref="H31:H32"/>
    <mergeCell ref="I31:I32"/>
    <mergeCell ref="J31:J32"/>
    <mergeCell ref="A31:A32"/>
    <mergeCell ref="I3:J3"/>
    <mergeCell ref="K3:L3"/>
    <mergeCell ref="M3:N3"/>
    <mergeCell ref="A38:K38"/>
    <mergeCell ref="L38:V38"/>
    <mergeCell ref="A39:A40"/>
    <mergeCell ref="B39:B40"/>
    <mergeCell ref="C39:E39"/>
    <mergeCell ref="F39:H39"/>
    <mergeCell ref="I39:K39"/>
    <mergeCell ref="L39:L40"/>
    <mergeCell ref="M39:M40"/>
    <mergeCell ref="N39:P39"/>
    <mergeCell ref="Q39:S39"/>
    <mergeCell ref="T39:V39"/>
  </mergeCells>
  <printOptions horizontalCentered="1"/>
  <pageMargins left="0.6" right="0.57999999999999996" top="0.34" bottom="0.35" header="0.31496062992126" footer="0.31496062992126"/>
  <pageSetup scale="7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9"/>
  <sheetViews>
    <sheetView showZeros="0" view="pageBreakPreview" topLeftCell="B2" zoomScaleSheetLayoutView="100" workbookViewId="0">
      <selection activeCell="A38" sqref="A38"/>
    </sheetView>
  </sheetViews>
  <sheetFormatPr defaultRowHeight="15" x14ac:dyDescent="0.25"/>
  <cols>
    <col min="1" max="1" width="5.42578125" style="3" customWidth="1"/>
    <col min="2" max="2" width="19.42578125" style="3" customWidth="1"/>
    <col min="3" max="3" width="9.85546875" style="3" bestFit="1" customWidth="1"/>
    <col min="4" max="4" width="9.42578125" style="3" bestFit="1" customWidth="1"/>
    <col min="5" max="5" width="9.85546875" style="3" bestFit="1" customWidth="1"/>
    <col min="6" max="6" width="9.42578125" style="3" bestFit="1" customWidth="1"/>
    <col min="7" max="7" width="9.85546875" style="3" bestFit="1" customWidth="1"/>
    <col min="8" max="8" width="9.42578125" style="3" bestFit="1" customWidth="1"/>
    <col min="9" max="9" width="9.85546875" style="3" bestFit="1" customWidth="1"/>
    <col min="10" max="10" width="9.42578125" style="3" bestFit="1" customWidth="1"/>
    <col min="11" max="11" width="9.85546875" style="3" bestFit="1" customWidth="1"/>
    <col min="12" max="12" width="9.42578125" style="3" bestFit="1" customWidth="1"/>
    <col min="13" max="13" width="9.85546875" style="3" bestFit="1" customWidth="1"/>
    <col min="14" max="14" width="9.42578125" style="3" bestFit="1" customWidth="1"/>
    <col min="15" max="15" width="9.85546875" style="3" bestFit="1" customWidth="1"/>
    <col min="16" max="16" width="9.42578125" style="3" customWidth="1"/>
    <col min="17" max="17" width="22.28515625" style="3" customWidth="1"/>
    <col min="18" max="16384" width="9.140625" style="3"/>
  </cols>
  <sheetData>
    <row r="1" spans="1:18" x14ac:dyDescent="0.25">
      <c r="A1" s="362" t="s">
        <v>2293</v>
      </c>
      <c r="B1" s="362"/>
      <c r="C1" s="362"/>
      <c r="D1" s="362"/>
      <c r="E1" s="362"/>
      <c r="F1" s="362"/>
      <c r="G1" s="362"/>
      <c r="H1" s="362"/>
      <c r="I1" s="362"/>
      <c r="J1" s="362"/>
      <c r="K1" s="362"/>
      <c r="L1" s="362"/>
      <c r="M1" s="362"/>
      <c r="N1" s="362"/>
      <c r="O1" s="362"/>
      <c r="P1" s="362"/>
    </row>
    <row r="2" spans="1:18" ht="17.25" x14ac:dyDescent="0.3">
      <c r="A2" s="67"/>
      <c r="B2" s="67"/>
      <c r="C2" s="453" t="s">
        <v>2294</v>
      </c>
      <c r="D2" s="453"/>
      <c r="E2" s="453"/>
      <c r="F2" s="453"/>
      <c r="G2" s="453"/>
      <c r="H2" s="453"/>
      <c r="I2" s="453"/>
      <c r="J2" s="453"/>
      <c r="K2" s="453"/>
      <c r="L2" s="453"/>
      <c r="M2" s="452" t="s">
        <v>2280</v>
      </c>
      <c r="N2" s="452"/>
      <c r="O2" s="452"/>
      <c r="P2" s="452"/>
      <c r="Q2" s="452"/>
    </row>
    <row r="3" spans="1:18" s="68" customFormat="1" x14ac:dyDescent="0.25">
      <c r="A3" s="448" t="s">
        <v>2292</v>
      </c>
      <c r="B3" s="448" t="s">
        <v>874</v>
      </c>
      <c r="C3" s="449" t="s">
        <v>1011</v>
      </c>
      <c r="D3" s="449"/>
      <c r="E3" s="449"/>
      <c r="F3" s="449"/>
      <c r="G3" s="449"/>
      <c r="H3" s="449"/>
      <c r="I3" s="449"/>
      <c r="J3" s="449"/>
      <c r="K3" s="449"/>
      <c r="L3" s="449"/>
      <c r="M3" s="449"/>
      <c r="N3" s="449"/>
      <c r="O3" s="449"/>
      <c r="P3" s="449"/>
      <c r="Q3" s="426" t="s">
        <v>1761</v>
      </c>
    </row>
    <row r="4" spans="1:18" s="68" customFormat="1" ht="27.75" customHeight="1" x14ac:dyDescent="0.25">
      <c r="A4" s="426"/>
      <c r="B4" s="426"/>
      <c r="C4" s="450" t="s">
        <v>2266</v>
      </c>
      <c r="D4" s="451"/>
      <c r="E4" s="450" t="s">
        <v>2267</v>
      </c>
      <c r="F4" s="451"/>
      <c r="G4" s="450" t="s">
        <v>2268</v>
      </c>
      <c r="H4" s="451"/>
      <c r="I4" s="450" t="s">
        <v>2269</v>
      </c>
      <c r="J4" s="451"/>
      <c r="K4" s="450" t="s">
        <v>2270</v>
      </c>
      <c r="L4" s="451"/>
      <c r="M4" s="450" t="s">
        <v>2271</v>
      </c>
      <c r="N4" s="451"/>
      <c r="O4" s="447" t="s">
        <v>2265</v>
      </c>
      <c r="P4" s="447"/>
      <c r="Q4" s="426"/>
    </row>
    <row r="5" spans="1:18" s="71" customFormat="1" ht="26.25" customHeight="1" x14ac:dyDescent="0.25">
      <c r="A5" s="426"/>
      <c r="B5" s="426"/>
      <c r="C5" s="69" t="s">
        <v>2272</v>
      </c>
      <c r="D5" s="70" t="s">
        <v>2273</v>
      </c>
      <c r="E5" s="69" t="s">
        <v>2272</v>
      </c>
      <c r="F5" s="70" t="s">
        <v>2273</v>
      </c>
      <c r="G5" s="69" t="s">
        <v>2272</v>
      </c>
      <c r="H5" s="70" t="s">
        <v>2273</v>
      </c>
      <c r="I5" s="69" t="s">
        <v>2272</v>
      </c>
      <c r="J5" s="70" t="s">
        <v>2273</v>
      </c>
      <c r="K5" s="69" t="s">
        <v>2272</v>
      </c>
      <c r="L5" s="70" t="s">
        <v>2273</v>
      </c>
      <c r="M5" s="69" t="s">
        <v>2272</v>
      </c>
      <c r="N5" s="70" t="s">
        <v>2273</v>
      </c>
      <c r="O5" s="69" t="s">
        <v>2272</v>
      </c>
      <c r="P5" s="70" t="s">
        <v>2273</v>
      </c>
      <c r="Q5" s="426"/>
    </row>
    <row r="6" spans="1:18" s="73" customFormat="1" x14ac:dyDescent="0.25">
      <c r="A6" s="17">
        <v>1</v>
      </c>
      <c r="B6" s="15" t="s">
        <v>1</v>
      </c>
      <c r="C6" s="23">
        <v>424</v>
      </c>
      <c r="D6" s="23">
        <v>322373</v>
      </c>
      <c r="E6" s="23">
        <v>352</v>
      </c>
      <c r="F6" s="23">
        <v>229458</v>
      </c>
      <c r="G6" s="23">
        <v>0</v>
      </c>
      <c r="H6" s="23">
        <v>0</v>
      </c>
      <c r="I6" s="23">
        <v>1</v>
      </c>
      <c r="J6" s="23">
        <v>2729</v>
      </c>
      <c r="K6" s="23">
        <v>65</v>
      </c>
      <c r="L6" s="23">
        <v>76308</v>
      </c>
      <c r="M6" s="23">
        <v>6</v>
      </c>
      <c r="N6" s="23">
        <v>13878</v>
      </c>
      <c r="O6" s="23">
        <v>0</v>
      </c>
      <c r="P6" s="23">
        <v>0</v>
      </c>
      <c r="Q6" s="15" t="s">
        <v>1778</v>
      </c>
      <c r="R6" s="72"/>
    </row>
    <row r="7" spans="1:18" x14ac:dyDescent="0.25">
      <c r="A7" s="15">
        <v>2</v>
      </c>
      <c r="B7" s="15" t="s">
        <v>2</v>
      </c>
      <c r="C7" s="23">
        <v>31</v>
      </c>
      <c r="D7" s="23">
        <v>5690</v>
      </c>
      <c r="E7" s="23">
        <v>0</v>
      </c>
      <c r="F7" s="23">
        <v>0</v>
      </c>
      <c r="G7" s="23">
        <v>0</v>
      </c>
      <c r="H7" s="23">
        <v>0</v>
      </c>
      <c r="I7" s="23">
        <v>31</v>
      </c>
      <c r="J7" s="23">
        <v>5690</v>
      </c>
      <c r="K7" s="23">
        <v>0</v>
      </c>
      <c r="L7" s="23">
        <v>0</v>
      </c>
      <c r="M7" s="23">
        <v>0</v>
      </c>
      <c r="N7" s="23">
        <v>0</v>
      </c>
      <c r="O7" s="23">
        <v>0</v>
      </c>
      <c r="P7" s="23">
        <v>0</v>
      </c>
      <c r="Q7" s="15" t="s">
        <v>1735</v>
      </c>
      <c r="R7" s="72"/>
    </row>
    <row r="8" spans="1:18" x14ac:dyDescent="0.25">
      <c r="A8" s="15">
        <v>3</v>
      </c>
      <c r="B8" s="15" t="s">
        <v>3</v>
      </c>
      <c r="C8" s="23">
        <v>11048</v>
      </c>
      <c r="D8" s="23">
        <v>4161395</v>
      </c>
      <c r="E8" s="23">
        <v>291</v>
      </c>
      <c r="F8" s="23">
        <v>116222</v>
      </c>
      <c r="G8" s="23">
        <v>4523</v>
      </c>
      <c r="H8" s="23">
        <v>1702450</v>
      </c>
      <c r="I8" s="23">
        <v>6227</v>
      </c>
      <c r="J8" s="23">
        <v>2338030</v>
      </c>
      <c r="K8" s="23">
        <v>0</v>
      </c>
      <c r="L8" s="23">
        <v>0</v>
      </c>
      <c r="M8" s="23">
        <v>0</v>
      </c>
      <c r="N8" s="23">
        <v>0</v>
      </c>
      <c r="O8" s="23">
        <v>7</v>
      </c>
      <c r="P8" s="23">
        <v>4693</v>
      </c>
      <c r="Q8" s="15" t="s">
        <v>1736</v>
      </c>
      <c r="R8" s="72"/>
    </row>
    <row r="9" spans="1:18" x14ac:dyDescent="0.25">
      <c r="A9" s="15">
        <v>4</v>
      </c>
      <c r="B9" s="15" t="s">
        <v>4</v>
      </c>
      <c r="C9" s="23">
        <v>4240</v>
      </c>
      <c r="D9" s="23">
        <v>4851425</v>
      </c>
      <c r="E9" s="23">
        <v>901</v>
      </c>
      <c r="F9" s="23">
        <v>1102329</v>
      </c>
      <c r="G9" s="23">
        <v>877</v>
      </c>
      <c r="H9" s="23">
        <v>1329866</v>
      </c>
      <c r="I9" s="23">
        <v>2462</v>
      </c>
      <c r="J9" s="23">
        <v>2419230</v>
      </c>
      <c r="K9" s="23">
        <v>0</v>
      </c>
      <c r="L9" s="23">
        <v>0</v>
      </c>
      <c r="M9" s="23">
        <v>0</v>
      </c>
      <c r="N9" s="23">
        <v>0</v>
      </c>
      <c r="O9" s="23">
        <v>0</v>
      </c>
      <c r="P9" s="23">
        <v>0</v>
      </c>
      <c r="Q9" s="15" t="s">
        <v>1737</v>
      </c>
      <c r="R9" s="72"/>
    </row>
    <row r="10" spans="1:18" x14ac:dyDescent="0.25">
      <c r="A10" s="15">
        <v>5</v>
      </c>
      <c r="B10" s="15" t="s">
        <v>5</v>
      </c>
      <c r="C10" s="23">
        <v>1181</v>
      </c>
      <c r="D10" s="23">
        <v>309703</v>
      </c>
      <c r="E10" s="23">
        <v>406</v>
      </c>
      <c r="F10" s="23">
        <v>131631</v>
      </c>
      <c r="G10" s="23">
        <v>20</v>
      </c>
      <c r="H10" s="23">
        <v>7385</v>
      </c>
      <c r="I10" s="23">
        <v>743</v>
      </c>
      <c r="J10" s="23">
        <v>167830</v>
      </c>
      <c r="K10" s="23">
        <v>2</v>
      </c>
      <c r="L10" s="23">
        <v>753</v>
      </c>
      <c r="M10" s="23">
        <v>10</v>
      </c>
      <c r="N10" s="23">
        <v>2104</v>
      </c>
      <c r="O10" s="23">
        <v>0</v>
      </c>
      <c r="P10" s="23">
        <v>0</v>
      </c>
      <c r="Q10" s="15" t="s">
        <v>1738</v>
      </c>
      <c r="R10" s="72"/>
    </row>
    <row r="11" spans="1:18" x14ac:dyDescent="0.25">
      <c r="A11" s="15">
        <v>6</v>
      </c>
      <c r="B11" s="15" t="s">
        <v>7</v>
      </c>
      <c r="C11" s="23">
        <v>0</v>
      </c>
      <c r="D11" s="23">
        <v>0</v>
      </c>
      <c r="E11" s="23">
        <v>0</v>
      </c>
      <c r="F11" s="23">
        <v>0</v>
      </c>
      <c r="G11" s="23">
        <v>0</v>
      </c>
      <c r="H11" s="23">
        <v>0</v>
      </c>
      <c r="I11" s="23">
        <v>0</v>
      </c>
      <c r="J11" s="23">
        <v>0</v>
      </c>
      <c r="K11" s="23">
        <v>0</v>
      </c>
      <c r="L11" s="23">
        <v>0</v>
      </c>
      <c r="M11" s="23">
        <v>0</v>
      </c>
      <c r="N11" s="23">
        <v>0</v>
      </c>
      <c r="O11" s="23">
        <v>0</v>
      </c>
      <c r="P11" s="23">
        <v>0</v>
      </c>
      <c r="Q11" s="15" t="s">
        <v>1739</v>
      </c>
      <c r="R11" s="72"/>
    </row>
    <row r="12" spans="1:18" x14ac:dyDescent="0.25">
      <c r="A12" s="15">
        <v>7</v>
      </c>
      <c r="B12" s="15" t="s">
        <v>8</v>
      </c>
      <c r="C12" s="23">
        <v>0</v>
      </c>
      <c r="D12" s="23">
        <v>0</v>
      </c>
      <c r="E12" s="23">
        <v>0</v>
      </c>
      <c r="F12" s="23">
        <v>0</v>
      </c>
      <c r="G12" s="23">
        <v>0</v>
      </c>
      <c r="H12" s="23">
        <v>0</v>
      </c>
      <c r="I12" s="23">
        <v>0</v>
      </c>
      <c r="J12" s="23">
        <v>0</v>
      </c>
      <c r="K12" s="23">
        <v>0</v>
      </c>
      <c r="L12" s="23">
        <v>0</v>
      </c>
      <c r="M12" s="23">
        <v>0</v>
      </c>
      <c r="N12" s="23">
        <v>0</v>
      </c>
      <c r="O12" s="23">
        <v>0</v>
      </c>
      <c r="P12" s="23">
        <v>0</v>
      </c>
      <c r="Q12" s="15" t="s">
        <v>1740</v>
      </c>
      <c r="R12" s="72"/>
    </row>
    <row r="13" spans="1:18" x14ac:dyDescent="0.25">
      <c r="A13" s="15">
        <v>8</v>
      </c>
      <c r="B13" s="15" t="s">
        <v>9</v>
      </c>
      <c r="C13" s="23">
        <v>128</v>
      </c>
      <c r="D13" s="23">
        <v>310424</v>
      </c>
      <c r="E13" s="23">
        <v>119</v>
      </c>
      <c r="F13" s="23">
        <v>296751</v>
      </c>
      <c r="G13" s="23">
        <v>0</v>
      </c>
      <c r="H13" s="23">
        <v>0</v>
      </c>
      <c r="I13" s="23">
        <v>0</v>
      </c>
      <c r="J13" s="23">
        <v>0</v>
      </c>
      <c r="K13" s="23">
        <v>9</v>
      </c>
      <c r="L13" s="23">
        <v>13673</v>
      </c>
      <c r="M13" s="23">
        <v>0</v>
      </c>
      <c r="N13" s="23">
        <v>0</v>
      </c>
      <c r="O13" s="23">
        <v>0</v>
      </c>
      <c r="P13" s="23">
        <v>0</v>
      </c>
      <c r="Q13" s="15" t="s">
        <v>1741</v>
      </c>
      <c r="R13" s="72"/>
    </row>
    <row r="14" spans="1:18" x14ac:dyDescent="0.25">
      <c r="A14" s="15">
        <v>9</v>
      </c>
      <c r="B14" s="15" t="s">
        <v>10</v>
      </c>
      <c r="C14" s="23">
        <v>0</v>
      </c>
      <c r="D14" s="23">
        <v>0</v>
      </c>
      <c r="E14" s="23">
        <v>0</v>
      </c>
      <c r="F14" s="23">
        <v>0</v>
      </c>
      <c r="G14" s="23">
        <v>0</v>
      </c>
      <c r="H14" s="23">
        <v>0</v>
      </c>
      <c r="I14" s="23">
        <v>0</v>
      </c>
      <c r="J14" s="23">
        <v>0</v>
      </c>
      <c r="K14" s="23">
        <v>0</v>
      </c>
      <c r="L14" s="23">
        <v>0</v>
      </c>
      <c r="M14" s="23">
        <v>0</v>
      </c>
      <c r="N14" s="23">
        <v>0</v>
      </c>
      <c r="O14" s="23">
        <v>0</v>
      </c>
      <c r="P14" s="23">
        <v>0</v>
      </c>
      <c r="Q14" s="15" t="s">
        <v>1742</v>
      </c>
      <c r="R14" s="72"/>
    </row>
    <row r="15" spans="1:18" x14ac:dyDescent="0.25">
      <c r="A15" s="15">
        <v>10</v>
      </c>
      <c r="B15" s="15" t="s">
        <v>11</v>
      </c>
      <c r="C15" s="23">
        <v>17</v>
      </c>
      <c r="D15" s="23">
        <v>36275</v>
      </c>
      <c r="E15" s="23">
        <v>5</v>
      </c>
      <c r="F15" s="23">
        <v>10576</v>
      </c>
      <c r="G15" s="23">
        <v>0</v>
      </c>
      <c r="H15" s="23">
        <v>0</v>
      </c>
      <c r="I15" s="23">
        <v>12</v>
      </c>
      <c r="J15" s="23">
        <v>25699</v>
      </c>
      <c r="K15" s="23">
        <v>0</v>
      </c>
      <c r="L15" s="23">
        <v>0</v>
      </c>
      <c r="M15" s="23">
        <v>0</v>
      </c>
      <c r="N15" s="23">
        <v>0</v>
      </c>
      <c r="O15" s="23">
        <v>0</v>
      </c>
      <c r="P15" s="23">
        <v>0</v>
      </c>
      <c r="Q15" s="15" t="s">
        <v>1787</v>
      </c>
      <c r="R15" s="72"/>
    </row>
    <row r="16" spans="1:18" x14ac:dyDescent="0.25">
      <c r="A16" s="15">
        <v>11</v>
      </c>
      <c r="B16" s="15" t="s">
        <v>12</v>
      </c>
      <c r="C16" s="23">
        <v>3092</v>
      </c>
      <c r="D16" s="23">
        <v>1171006</v>
      </c>
      <c r="E16" s="23">
        <v>610</v>
      </c>
      <c r="F16" s="23">
        <v>339307</v>
      </c>
      <c r="G16" s="23">
        <v>102</v>
      </c>
      <c r="H16" s="23">
        <v>92270</v>
      </c>
      <c r="I16" s="23">
        <v>2372</v>
      </c>
      <c r="J16" s="23">
        <v>736183</v>
      </c>
      <c r="K16" s="23">
        <v>0</v>
      </c>
      <c r="L16" s="23">
        <v>0</v>
      </c>
      <c r="M16" s="23">
        <v>5</v>
      </c>
      <c r="N16" s="23">
        <v>2277</v>
      </c>
      <c r="O16" s="23">
        <v>0</v>
      </c>
      <c r="P16" s="23">
        <v>0</v>
      </c>
      <c r="Q16" s="15" t="s">
        <v>1743</v>
      </c>
      <c r="R16" s="72"/>
    </row>
    <row r="17" spans="1:18" x14ac:dyDescent="0.25">
      <c r="A17" s="15">
        <v>12</v>
      </c>
      <c r="B17" s="15" t="s">
        <v>13</v>
      </c>
      <c r="C17" s="23">
        <v>1265</v>
      </c>
      <c r="D17" s="23">
        <v>1010552</v>
      </c>
      <c r="E17" s="23">
        <v>745</v>
      </c>
      <c r="F17" s="23">
        <v>529326</v>
      </c>
      <c r="G17" s="23">
        <v>4</v>
      </c>
      <c r="H17" s="23">
        <v>3221</v>
      </c>
      <c r="I17" s="23">
        <v>92</v>
      </c>
      <c r="J17" s="23">
        <v>76359</v>
      </c>
      <c r="K17" s="23">
        <v>45</v>
      </c>
      <c r="L17" s="23">
        <v>39614</v>
      </c>
      <c r="M17" s="23">
        <v>378</v>
      </c>
      <c r="N17" s="23">
        <v>361900</v>
      </c>
      <c r="O17" s="23">
        <v>1</v>
      </c>
      <c r="P17" s="23">
        <v>132</v>
      </c>
      <c r="Q17" s="15" t="s">
        <v>1744</v>
      </c>
      <c r="R17" s="72"/>
    </row>
    <row r="18" spans="1:18" x14ac:dyDescent="0.25">
      <c r="A18" s="15">
        <v>13</v>
      </c>
      <c r="B18" s="15" t="s">
        <v>14</v>
      </c>
      <c r="C18" s="23">
        <v>399</v>
      </c>
      <c r="D18" s="23">
        <v>934997</v>
      </c>
      <c r="E18" s="23">
        <v>68</v>
      </c>
      <c r="F18" s="23">
        <v>198250</v>
      </c>
      <c r="G18" s="23">
        <v>0</v>
      </c>
      <c r="H18" s="23">
        <v>0</v>
      </c>
      <c r="I18" s="23">
        <v>201</v>
      </c>
      <c r="J18" s="23">
        <v>459685</v>
      </c>
      <c r="K18" s="23">
        <v>98</v>
      </c>
      <c r="L18" s="23">
        <v>194505</v>
      </c>
      <c r="M18" s="23">
        <v>32</v>
      </c>
      <c r="N18" s="23">
        <v>82557</v>
      </c>
      <c r="O18" s="23">
        <v>0</v>
      </c>
      <c r="P18" s="23">
        <v>0</v>
      </c>
      <c r="Q18" s="15" t="s">
        <v>1745</v>
      </c>
      <c r="R18" s="72"/>
    </row>
    <row r="19" spans="1:18" x14ac:dyDescent="0.25">
      <c r="A19" s="15">
        <v>14</v>
      </c>
      <c r="B19" s="15" t="s">
        <v>15</v>
      </c>
      <c r="C19" s="23">
        <v>190</v>
      </c>
      <c r="D19" s="23">
        <v>86375</v>
      </c>
      <c r="E19" s="23">
        <v>174</v>
      </c>
      <c r="F19" s="23">
        <v>75849</v>
      </c>
      <c r="G19" s="23">
        <v>0</v>
      </c>
      <c r="H19" s="23">
        <v>0</v>
      </c>
      <c r="I19" s="23">
        <v>5</v>
      </c>
      <c r="J19" s="23">
        <v>1387</v>
      </c>
      <c r="K19" s="23">
        <v>11</v>
      </c>
      <c r="L19" s="23">
        <v>9139</v>
      </c>
      <c r="M19" s="23">
        <v>0</v>
      </c>
      <c r="N19" s="23">
        <v>0</v>
      </c>
      <c r="O19" s="23">
        <v>0</v>
      </c>
      <c r="P19" s="23">
        <v>0</v>
      </c>
      <c r="Q19" s="15" t="s">
        <v>1746</v>
      </c>
      <c r="R19" s="72"/>
    </row>
    <row r="20" spans="1:18" x14ac:dyDescent="0.25">
      <c r="A20" s="15">
        <v>15</v>
      </c>
      <c r="B20" s="15" t="s">
        <v>16</v>
      </c>
      <c r="C20" s="23">
        <v>293</v>
      </c>
      <c r="D20" s="23">
        <v>564780</v>
      </c>
      <c r="E20" s="23">
        <v>82</v>
      </c>
      <c r="F20" s="23">
        <v>157133</v>
      </c>
      <c r="G20" s="23">
        <v>0</v>
      </c>
      <c r="H20" s="23">
        <v>0</v>
      </c>
      <c r="I20" s="23">
        <v>18</v>
      </c>
      <c r="J20" s="23">
        <v>31782</v>
      </c>
      <c r="K20" s="23">
        <v>96</v>
      </c>
      <c r="L20" s="23">
        <v>148633</v>
      </c>
      <c r="M20" s="23">
        <v>97</v>
      </c>
      <c r="N20" s="23">
        <v>227232</v>
      </c>
      <c r="O20" s="23">
        <v>0</v>
      </c>
      <c r="P20" s="23">
        <v>0</v>
      </c>
      <c r="Q20" s="15" t="s">
        <v>1747</v>
      </c>
      <c r="R20" s="72"/>
    </row>
    <row r="21" spans="1:18" x14ac:dyDescent="0.25">
      <c r="A21" s="15">
        <v>16</v>
      </c>
      <c r="B21" s="15" t="s">
        <v>17</v>
      </c>
      <c r="C21" s="23">
        <v>0</v>
      </c>
      <c r="D21" s="23">
        <v>0</v>
      </c>
      <c r="E21" s="23">
        <v>0</v>
      </c>
      <c r="F21" s="23">
        <v>0</v>
      </c>
      <c r="G21" s="23">
        <v>0</v>
      </c>
      <c r="H21" s="23">
        <v>0</v>
      </c>
      <c r="I21" s="23">
        <v>0</v>
      </c>
      <c r="J21" s="23">
        <v>0</v>
      </c>
      <c r="K21" s="23">
        <v>0</v>
      </c>
      <c r="L21" s="23">
        <v>0</v>
      </c>
      <c r="M21" s="23">
        <v>0</v>
      </c>
      <c r="N21" s="23">
        <v>0</v>
      </c>
      <c r="O21" s="23">
        <v>0</v>
      </c>
      <c r="P21" s="23">
        <v>0</v>
      </c>
      <c r="Q21" s="15" t="s">
        <v>1748</v>
      </c>
      <c r="R21" s="72"/>
    </row>
    <row r="22" spans="1:18" x14ac:dyDescent="0.25">
      <c r="A22" s="15">
        <v>17</v>
      </c>
      <c r="B22" s="15" t="s">
        <v>18</v>
      </c>
      <c r="C22" s="23">
        <v>32</v>
      </c>
      <c r="D22" s="23">
        <v>10637</v>
      </c>
      <c r="E22" s="23">
        <v>0</v>
      </c>
      <c r="F22" s="23">
        <v>0</v>
      </c>
      <c r="G22" s="23">
        <v>0</v>
      </c>
      <c r="H22" s="23">
        <v>0</v>
      </c>
      <c r="I22" s="23">
        <v>32</v>
      </c>
      <c r="J22" s="23">
        <v>10637</v>
      </c>
      <c r="K22" s="23">
        <v>0</v>
      </c>
      <c r="L22" s="23">
        <v>0</v>
      </c>
      <c r="M22" s="23">
        <v>0</v>
      </c>
      <c r="N22" s="23">
        <v>0</v>
      </c>
      <c r="O22" s="23">
        <v>0</v>
      </c>
      <c r="P22" s="23">
        <v>0</v>
      </c>
      <c r="Q22" s="15" t="s">
        <v>1749</v>
      </c>
      <c r="R22" s="72"/>
    </row>
    <row r="23" spans="1:18" x14ac:dyDescent="0.25">
      <c r="A23" s="15">
        <v>18</v>
      </c>
      <c r="B23" s="15" t="s">
        <v>19</v>
      </c>
      <c r="C23" s="23">
        <v>0</v>
      </c>
      <c r="D23" s="23">
        <v>0</v>
      </c>
      <c r="E23" s="23">
        <v>0</v>
      </c>
      <c r="F23" s="23">
        <v>0</v>
      </c>
      <c r="G23" s="23">
        <v>0</v>
      </c>
      <c r="H23" s="23">
        <v>0</v>
      </c>
      <c r="I23" s="23">
        <v>0</v>
      </c>
      <c r="J23" s="23">
        <v>0</v>
      </c>
      <c r="K23" s="23">
        <v>0</v>
      </c>
      <c r="L23" s="23">
        <v>0</v>
      </c>
      <c r="M23" s="23">
        <v>0</v>
      </c>
      <c r="N23" s="23">
        <v>0</v>
      </c>
      <c r="O23" s="23">
        <v>0</v>
      </c>
      <c r="P23" s="23">
        <v>0</v>
      </c>
      <c r="Q23" s="15" t="s">
        <v>1750</v>
      </c>
      <c r="R23" s="72"/>
    </row>
    <row r="24" spans="1:18" x14ac:dyDescent="0.25">
      <c r="A24" s="15">
        <v>19</v>
      </c>
      <c r="B24" s="15" t="s">
        <v>20</v>
      </c>
      <c r="C24" s="23">
        <v>43</v>
      </c>
      <c r="D24" s="23">
        <v>21597</v>
      </c>
      <c r="E24" s="23">
        <v>0</v>
      </c>
      <c r="F24" s="23">
        <v>0</v>
      </c>
      <c r="G24" s="23">
        <v>0</v>
      </c>
      <c r="H24" s="23">
        <v>0</v>
      </c>
      <c r="I24" s="23">
        <v>43</v>
      </c>
      <c r="J24" s="23">
        <v>21597</v>
      </c>
      <c r="K24" s="23">
        <v>0</v>
      </c>
      <c r="L24" s="23">
        <v>0</v>
      </c>
      <c r="M24" s="23">
        <v>0</v>
      </c>
      <c r="N24" s="23">
        <v>0</v>
      </c>
      <c r="O24" s="23">
        <v>0</v>
      </c>
      <c r="P24" s="23">
        <v>0</v>
      </c>
      <c r="Q24" s="15" t="s">
        <v>1751</v>
      </c>
      <c r="R24" s="72"/>
    </row>
    <row r="25" spans="1:18" x14ac:dyDescent="0.25">
      <c r="A25" s="15">
        <v>20</v>
      </c>
      <c r="B25" s="15" t="s">
        <v>21</v>
      </c>
      <c r="C25" s="23">
        <v>3077</v>
      </c>
      <c r="D25" s="23">
        <v>1002292</v>
      </c>
      <c r="E25" s="23">
        <v>106</v>
      </c>
      <c r="F25" s="23">
        <v>30205</v>
      </c>
      <c r="G25" s="23">
        <v>0</v>
      </c>
      <c r="H25" s="23">
        <v>0</v>
      </c>
      <c r="I25" s="23">
        <v>2587</v>
      </c>
      <c r="J25" s="23">
        <v>851536</v>
      </c>
      <c r="K25" s="23">
        <v>384</v>
      </c>
      <c r="L25" s="23">
        <v>120551</v>
      </c>
      <c r="M25" s="23">
        <v>0</v>
      </c>
      <c r="N25" s="23">
        <v>0</v>
      </c>
      <c r="O25" s="23">
        <v>0</v>
      </c>
      <c r="P25" s="23">
        <v>0</v>
      </c>
      <c r="Q25" s="15" t="s">
        <v>1781</v>
      </c>
      <c r="R25" s="72"/>
    </row>
    <row r="26" spans="1:18" x14ac:dyDescent="0.25">
      <c r="A26" s="15">
        <v>21</v>
      </c>
      <c r="B26" s="15" t="s">
        <v>22</v>
      </c>
      <c r="C26" s="23">
        <v>3743</v>
      </c>
      <c r="D26" s="23">
        <v>4531558</v>
      </c>
      <c r="E26" s="23">
        <v>310</v>
      </c>
      <c r="F26" s="23">
        <v>372072</v>
      </c>
      <c r="G26" s="23">
        <v>752</v>
      </c>
      <c r="H26" s="23">
        <v>949204</v>
      </c>
      <c r="I26" s="23">
        <v>292</v>
      </c>
      <c r="J26" s="23">
        <v>254975</v>
      </c>
      <c r="K26" s="23">
        <v>16</v>
      </c>
      <c r="L26" s="23">
        <v>12577</v>
      </c>
      <c r="M26" s="23">
        <v>151</v>
      </c>
      <c r="N26" s="23">
        <v>173470</v>
      </c>
      <c r="O26" s="23">
        <v>2222</v>
      </c>
      <c r="P26" s="23">
        <v>2769260</v>
      </c>
      <c r="Q26" s="15" t="s">
        <v>1752</v>
      </c>
      <c r="R26" s="72"/>
    </row>
    <row r="27" spans="1:18" x14ac:dyDescent="0.25">
      <c r="A27" s="15">
        <v>22</v>
      </c>
      <c r="B27" s="15" t="s">
        <v>23</v>
      </c>
      <c r="C27" s="23">
        <v>20643</v>
      </c>
      <c r="D27" s="23">
        <v>8466380</v>
      </c>
      <c r="E27" s="23">
        <v>6695</v>
      </c>
      <c r="F27" s="23">
        <v>4559725</v>
      </c>
      <c r="G27" s="23">
        <v>0</v>
      </c>
      <c r="H27" s="23">
        <v>0</v>
      </c>
      <c r="I27" s="23">
        <v>5</v>
      </c>
      <c r="J27" s="23">
        <v>4123</v>
      </c>
      <c r="K27" s="23">
        <v>12800</v>
      </c>
      <c r="L27" s="23">
        <v>3031188</v>
      </c>
      <c r="M27" s="23">
        <v>1143</v>
      </c>
      <c r="N27" s="23">
        <v>871344</v>
      </c>
      <c r="O27" s="23">
        <v>0</v>
      </c>
      <c r="P27" s="23">
        <v>0</v>
      </c>
      <c r="Q27" s="15" t="s">
        <v>1753</v>
      </c>
      <c r="R27" s="72"/>
    </row>
    <row r="28" spans="1:18" x14ac:dyDescent="0.25">
      <c r="A28" s="15">
        <v>23</v>
      </c>
      <c r="B28" s="15" t="s">
        <v>24</v>
      </c>
      <c r="C28" s="23">
        <v>0</v>
      </c>
      <c r="D28" s="23">
        <v>0</v>
      </c>
      <c r="E28" s="23">
        <v>0</v>
      </c>
      <c r="F28" s="23">
        <v>0</v>
      </c>
      <c r="G28" s="23">
        <v>0</v>
      </c>
      <c r="H28" s="23">
        <v>0</v>
      </c>
      <c r="I28" s="23">
        <v>0</v>
      </c>
      <c r="J28" s="23">
        <v>0</v>
      </c>
      <c r="K28" s="23">
        <v>0</v>
      </c>
      <c r="L28" s="23">
        <v>0</v>
      </c>
      <c r="M28" s="23">
        <v>0</v>
      </c>
      <c r="N28" s="23">
        <v>0</v>
      </c>
      <c r="O28" s="23">
        <v>0</v>
      </c>
      <c r="P28" s="23">
        <v>0</v>
      </c>
      <c r="Q28" s="15" t="s">
        <v>1754</v>
      </c>
      <c r="R28" s="72"/>
    </row>
    <row r="29" spans="1:18" x14ac:dyDescent="0.25">
      <c r="A29" s="15">
        <v>24</v>
      </c>
      <c r="B29" s="15" t="s">
        <v>25</v>
      </c>
      <c r="C29" s="23">
        <v>198</v>
      </c>
      <c r="D29" s="23">
        <v>95765</v>
      </c>
      <c r="E29" s="23">
        <v>0</v>
      </c>
      <c r="F29" s="23">
        <v>0</v>
      </c>
      <c r="G29" s="23">
        <v>0</v>
      </c>
      <c r="H29" s="23">
        <v>0</v>
      </c>
      <c r="I29" s="23">
        <v>176</v>
      </c>
      <c r="J29" s="23">
        <v>87290</v>
      </c>
      <c r="K29" s="23">
        <v>22</v>
      </c>
      <c r="L29" s="23">
        <v>8475</v>
      </c>
      <c r="M29" s="23">
        <v>0</v>
      </c>
      <c r="N29" s="23">
        <v>0</v>
      </c>
      <c r="O29" s="23" t="s">
        <v>2521</v>
      </c>
      <c r="P29" s="23">
        <v>0</v>
      </c>
      <c r="Q29" s="15" t="s">
        <v>1755</v>
      </c>
      <c r="R29" s="72"/>
    </row>
    <row r="30" spans="1:18" x14ac:dyDescent="0.25">
      <c r="A30" s="15">
        <v>25</v>
      </c>
      <c r="B30" s="15" t="s">
        <v>72</v>
      </c>
      <c r="C30" s="23">
        <v>1392</v>
      </c>
      <c r="D30" s="23">
        <v>1997079</v>
      </c>
      <c r="E30" s="23">
        <v>1028</v>
      </c>
      <c r="F30" s="23">
        <v>1415235</v>
      </c>
      <c r="G30" s="23">
        <v>0</v>
      </c>
      <c r="H30" s="23">
        <v>0</v>
      </c>
      <c r="I30" s="23">
        <v>36</v>
      </c>
      <c r="J30" s="23">
        <v>48492</v>
      </c>
      <c r="K30" s="23">
        <v>183</v>
      </c>
      <c r="L30" s="23">
        <v>314792</v>
      </c>
      <c r="M30" s="23">
        <v>145</v>
      </c>
      <c r="N30" s="23">
        <v>218560</v>
      </c>
      <c r="O30" s="23">
        <v>0</v>
      </c>
      <c r="P30" s="23">
        <v>0</v>
      </c>
      <c r="Q30" s="15" t="s">
        <v>1788</v>
      </c>
      <c r="R30" s="72"/>
    </row>
    <row r="31" spans="1:18" x14ac:dyDescent="0.25">
      <c r="A31" s="15">
        <v>26</v>
      </c>
      <c r="B31" s="15" t="s">
        <v>26</v>
      </c>
      <c r="C31" s="23">
        <v>2583</v>
      </c>
      <c r="D31" s="23">
        <v>1225904</v>
      </c>
      <c r="E31" s="23">
        <v>0</v>
      </c>
      <c r="F31" s="23">
        <v>0</v>
      </c>
      <c r="G31" s="23">
        <v>0</v>
      </c>
      <c r="H31" s="23">
        <v>0</v>
      </c>
      <c r="I31" s="23">
        <v>2583</v>
      </c>
      <c r="J31" s="23">
        <v>1225904</v>
      </c>
      <c r="K31" s="23">
        <v>0</v>
      </c>
      <c r="L31" s="23">
        <v>0</v>
      </c>
      <c r="M31" s="23">
        <v>0</v>
      </c>
      <c r="N31" s="23">
        <v>0</v>
      </c>
      <c r="O31" s="23">
        <v>0</v>
      </c>
      <c r="P31" s="23">
        <v>0</v>
      </c>
      <c r="Q31" s="15" t="s">
        <v>1756</v>
      </c>
      <c r="R31" s="72"/>
    </row>
    <row r="32" spans="1:18" x14ac:dyDescent="0.25">
      <c r="A32" s="15">
        <v>27</v>
      </c>
      <c r="B32" s="15" t="s">
        <v>27</v>
      </c>
      <c r="C32" s="23">
        <v>1379</v>
      </c>
      <c r="D32" s="23">
        <v>1325148</v>
      </c>
      <c r="E32" s="23">
        <v>179</v>
      </c>
      <c r="F32" s="23">
        <v>310011</v>
      </c>
      <c r="G32" s="23">
        <v>748</v>
      </c>
      <c r="H32" s="23">
        <v>573767</v>
      </c>
      <c r="I32" s="23">
        <v>362</v>
      </c>
      <c r="J32" s="23">
        <v>374055</v>
      </c>
      <c r="K32" s="23">
        <v>80</v>
      </c>
      <c r="L32" s="23">
        <v>47203</v>
      </c>
      <c r="M32" s="23">
        <v>10</v>
      </c>
      <c r="N32" s="23">
        <v>20112</v>
      </c>
      <c r="O32" s="23">
        <v>0</v>
      </c>
      <c r="P32" s="23">
        <v>0</v>
      </c>
      <c r="Q32" s="15" t="s">
        <v>1757</v>
      </c>
      <c r="R32" s="72"/>
    </row>
    <row r="33" spans="1:18" x14ac:dyDescent="0.25">
      <c r="A33" s="15">
        <v>28</v>
      </c>
      <c r="B33" s="15" t="s">
        <v>28</v>
      </c>
      <c r="C33" s="23">
        <v>16</v>
      </c>
      <c r="D33" s="23">
        <v>78893</v>
      </c>
      <c r="E33" s="23">
        <v>0</v>
      </c>
      <c r="F33" s="23">
        <v>0</v>
      </c>
      <c r="G33" s="23">
        <v>0</v>
      </c>
      <c r="H33" s="23">
        <v>0</v>
      </c>
      <c r="I33" s="23">
        <v>13</v>
      </c>
      <c r="J33" s="23">
        <v>66083</v>
      </c>
      <c r="K33" s="23">
        <v>0</v>
      </c>
      <c r="L33" s="23">
        <v>0</v>
      </c>
      <c r="M33" s="23">
        <v>3</v>
      </c>
      <c r="N33" s="23">
        <v>12810</v>
      </c>
      <c r="O33" s="23">
        <v>0</v>
      </c>
      <c r="P33" s="23">
        <v>0</v>
      </c>
      <c r="Q33" s="15" t="s">
        <v>1758</v>
      </c>
      <c r="R33" s="72"/>
    </row>
    <row r="34" spans="1:18" x14ac:dyDescent="0.25">
      <c r="A34" s="15">
        <v>29</v>
      </c>
      <c r="B34" s="15" t="s">
        <v>29</v>
      </c>
      <c r="C34" s="23">
        <v>19310</v>
      </c>
      <c r="D34" s="23">
        <v>19477602</v>
      </c>
      <c r="E34" s="23">
        <v>1421</v>
      </c>
      <c r="F34" s="23">
        <v>963129</v>
      </c>
      <c r="G34" s="23">
        <v>11232</v>
      </c>
      <c r="H34" s="23">
        <v>12359770</v>
      </c>
      <c r="I34" s="23">
        <v>5875</v>
      </c>
      <c r="J34" s="23">
        <v>5595109</v>
      </c>
      <c r="K34" s="23">
        <v>506</v>
      </c>
      <c r="L34" s="23">
        <v>393789</v>
      </c>
      <c r="M34" s="23">
        <v>0</v>
      </c>
      <c r="N34" s="23">
        <v>0</v>
      </c>
      <c r="O34" s="23">
        <v>276</v>
      </c>
      <c r="P34" s="23">
        <v>165805</v>
      </c>
      <c r="Q34" s="15" t="s">
        <v>1759</v>
      </c>
      <c r="R34" s="72"/>
    </row>
    <row r="35" spans="1:18" ht="30" x14ac:dyDescent="0.25">
      <c r="A35" s="18">
        <v>30</v>
      </c>
      <c r="B35" s="74" t="s">
        <v>2511</v>
      </c>
      <c r="C35" s="75">
        <v>0</v>
      </c>
      <c r="D35" s="75">
        <v>0</v>
      </c>
      <c r="E35" s="75">
        <v>0</v>
      </c>
      <c r="F35" s="75">
        <v>0</v>
      </c>
      <c r="G35" s="75">
        <v>0</v>
      </c>
      <c r="H35" s="75">
        <v>0</v>
      </c>
      <c r="I35" s="75">
        <v>0</v>
      </c>
      <c r="J35" s="75">
        <v>0</v>
      </c>
      <c r="K35" s="75">
        <v>0</v>
      </c>
      <c r="L35" s="75">
        <v>0</v>
      </c>
      <c r="M35" s="75">
        <v>0</v>
      </c>
      <c r="N35" s="75">
        <v>0</v>
      </c>
      <c r="O35" s="75">
        <v>0</v>
      </c>
      <c r="P35" s="75">
        <v>0</v>
      </c>
      <c r="Q35" s="74" t="s">
        <v>2512</v>
      </c>
      <c r="R35" s="72"/>
    </row>
    <row r="36" spans="1:18" x14ac:dyDescent="0.25">
      <c r="A36" s="15">
        <v>31</v>
      </c>
      <c r="B36" s="15" t="s">
        <v>37</v>
      </c>
      <c r="C36" s="23">
        <v>0</v>
      </c>
      <c r="D36" s="23">
        <v>0</v>
      </c>
      <c r="E36" s="23">
        <v>0</v>
      </c>
      <c r="F36" s="23">
        <v>0</v>
      </c>
      <c r="G36" s="23">
        <v>0</v>
      </c>
      <c r="H36" s="23">
        <v>0</v>
      </c>
      <c r="I36" s="23">
        <v>0</v>
      </c>
      <c r="J36" s="23">
        <v>0</v>
      </c>
      <c r="K36" s="23">
        <v>0</v>
      </c>
      <c r="L36" s="23">
        <v>0</v>
      </c>
      <c r="M36" s="23">
        <v>0</v>
      </c>
      <c r="N36" s="23">
        <v>0</v>
      </c>
      <c r="O36" s="23">
        <v>0</v>
      </c>
      <c r="P36" s="23">
        <v>0</v>
      </c>
      <c r="Q36" s="15" t="s">
        <v>1760</v>
      </c>
      <c r="R36" s="72"/>
    </row>
    <row r="37" spans="1:18" s="41" customFormat="1" x14ac:dyDescent="0.25">
      <c r="A37" s="445" t="s">
        <v>38</v>
      </c>
      <c r="B37" s="446"/>
      <c r="C37" s="76">
        <v>74724</v>
      </c>
      <c r="D37" s="76">
        <v>51997850</v>
      </c>
      <c r="E37" s="76">
        <v>13492</v>
      </c>
      <c r="F37" s="76">
        <v>10837209</v>
      </c>
      <c r="G37" s="76">
        <v>18258</v>
      </c>
      <c r="H37" s="76">
        <v>17017933</v>
      </c>
      <c r="I37" s="76">
        <v>24168</v>
      </c>
      <c r="J37" s="76">
        <v>14804405</v>
      </c>
      <c r="K37" s="76">
        <v>14317</v>
      </c>
      <c r="L37" s="76">
        <v>4411200</v>
      </c>
      <c r="M37" s="76">
        <v>1980</v>
      </c>
      <c r="N37" s="76">
        <v>1986244</v>
      </c>
      <c r="O37" s="76">
        <v>2506</v>
      </c>
      <c r="P37" s="76">
        <v>2939890</v>
      </c>
      <c r="Q37" s="77" t="s">
        <v>2421</v>
      </c>
    </row>
    <row r="38" spans="1:18" x14ac:dyDescent="0.25">
      <c r="A38" s="78" t="s">
        <v>2522</v>
      </c>
    </row>
    <row r="39" spans="1:18" x14ac:dyDescent="0.25">
      <c r="A39" s="78" t="s">
        <v>1789</v>
      </c>
      <c r="I39" s="3" t="s">
        <v>2342</v>
      </c>
    </row>
  </sheetData>
  <sortState ref="B6:R36">
    <sortCondition ref="R6:R36"/>
    <sortCondition ref="B6:B36"/>
  </sortState>
  <mergeCells count="15">
    <mergeCell ref="Q3:Q5"/>
    <mergeCell ref="A37:B37"/>
    <mergeCell ref="O4:P4"/>
    <mergeCell ref="A1:P1"/>
    <mergeCell ref="A3:A5"/>
    <mergeCell ref="B3:B5"/>
    <mergeCell ref="C3:P3"/>
    <mergeCell ref="C4:D4"/>
    <mergeCell ref="E4:F4"/>
    <mergeCell ref="G4:H4"/>
    <mergeCell ref="I4:J4"/>
    <mergeCell ref="K4:L4"/>
    <mergeCell ref="M4:N4"/>
    <mergeCell ref="M2:Q2"/>
    <mergeCell ref="C2:L2"/>
  </mergeCells>
  <pageMargins left="0.7" right="0.7" top="0.75" bottom="0.75" header="0.3" footer="0.3"/>
  <pageSetup paperSize="9" scale="72"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37"/>
  <sheetViews>
    <sheetView view="pageBreakPreview" topLeftCell="A133" zoomScaleSheetLayoutView="100" workbookViewId="0">
      <selection activeCell="A122" sqref="A122"/>
    </sheetView>
  </sheetViews>
  <sheetFormatPr defaultRowHeight="15" x14ac:dyDescent="0.25"/>
  <cols>
    <col min="1" max="1" width="16.85546875" style="40" bestFit="1" customWidth="1"/>
    <col min="2" max="2" width="14.7109375" style="40" bestFit="1" customWidth="1"/>
    <col min="3" max="11" width="9.140625" style="40"/>
    <col min="12" max="12" width="19" style="40" customWidth="1"/>
    <col min="13" max="13" width="14" style="40" customWidth="1"/>
    <col min="14" max="15" width="9.140625" style="40"/>
    <col min="16" max="16" width="23.140625" style="40" customWidth="1"/>
    <col min="17" max="27" width="9.140625" style="40"/>
    <col min="28" max="28" width="20.140625" style="40" customWidth="1"/>
    <col min="29" max="31" width="0" style="40" hidden="1" customWidth="1"/>
    <col min="32" max="16384" width="9.140625" style="40"/>
  </cols>
  <sheetData>
    <row r="1" spans="1:40" x14ac:dyDescent="0.25">
      <c r="C1" s="41"/>
      <c r="D1" s="41" t="s">
        <v>2301</v>
      </c>
      <c r="E1" s="41"/>
      <c r="F1" s="41"/>
      <c r="G1" s="41"/>
      <c r="H1" s="41"/>
      <c r="I1" s="41"/>
      <c r="J1" s="41"/>
      <c r="K1" s="41"/>
    </row>
    <row r="2" spans="1:40" x14ac:dyDescent="0.25">
      <c r="C2" s="41"/>
      <c r="D2" s="41" t="s">
        <v>2313</v>
      </c>
      <c r="E2" s="41"/>
      <c r="F2" s="41"/>
      <c r="G2" s="41"/>
      <c r="H2" s="41"/>
      <c r="I2" s="41"/>
      <c r="J2" s="41"/>
      <c r="K2" s="41"/>
    </row>
    <row r="3" spans="1:40" x14ac:dyDescent="0.25">
      <c r="C3" s="41"/>
      <c r="D3" s="41" t="s">
        <v>2448</v>
      </c>
      <c r="E3" s="41"/>
      <c r="F3" s="41"/>
      <c r="G3" s="41"/>
      <c r="H3" s="41"/>
      <c r="I3" s="41"/>
      <c r="J3" s="41"/>
      <c r="K3" s="41"/>
    </row>
    <row r="4" spans="1:40" x14ac:dyDescent="0.25">
      <c r="C4" s="41"/>
      <c r="D4" s="41" t="s">
        <v>2449</v>
      </c>
      <c r="E4" s="41"/>
      <c r="F4" s="41"/>
      <c r="G4" s="41"/>
      <c r="H4" s="41"/>
      <c r="I4" s="41"/>
      <c r="J4" s="41"/>
      <c r="K4" s="41"/>
      <c r="Y4" s="42"/>
      <c r="Z4" s="42"/>
      <c r="AA4" s="42"/>
      <c r="AB4" s="42"/>
      <c r="AC4" s="42"/>
      <c r="AD4" s="42"/>
      <c r="AE4" s="42"/>
      <c r="AF4" s="42"/>
      <c r="AG4" s="42"/>
      <c r="AH4" s="42"/>
      <c r="AI4" s="42"/>
      <c r="AJ4" s="42"/>
      <c r="AK4" s="42"/>
      <c r="AL4" s="42"/>
      <c r="AM4" s="42"/>
      <c r="AN4" s="42"/>
    </row>
    <row r="5" spans="1:40" ht="13.5" customHeight="1" x14ac:dyDescent="0.3">
      <c r="A5" s="43"/>
      <c r="B5" s="43"/>
      <c r="C5" s="43"/>
      <c r="D5" s="43"/>
      <c r="E5" s="43"/>
      <c r="F5" s="43"/>
      <c r="G5" s="43"/>
      <c r="H5" s="43"/>
      <c r="I5" s="43"/>
      <c r="J5" s="41"/>
      <c r="K5" s="41"/>
      <c r="L5" s="44" t="s">
        <v>2295</v>
      </c>
      <c r="M5" s="43"/>
      <c r="Y5" s="42"/>
      <c r="Z5" s="42"/>
      <c r="AA5" s="45"/>
      <c r="AB5" s="45"/>
      <c r="AC5" s="45"/>
      <c r="AD5" s="45"/>
      <c r="AE5" s="45"/>
      <c r="AF5" s="45"/>
      <c r="AG5" s="45"/>
      <c r="AH5" s="45"/>
      <c r="AI5" s="45"/>
      <c r="AJ5" s="42"/>
      <c r="AK5" s="27"/>
      <c r="AL5" s="42"/>
      <c r="AM5" s="42"/>
      <c r="AN5" s="42"/>
    </row>
    <row r="6" spans="1:40" s="46" customFormat="1" ht="16.5" customHeight="1" x14ac:dyDescent="0.25">
      <c r="A6" s="455" t="s">
        <v>874</v>
      </c>
      <c r="B6" s="424" t="s">
        <v>1039</v>
      </c>
      <c r="C6" s="456" t="s">
        <v>2274</v>
      </c>
      <c r="D6" s="456"/>
      <c r="E6" s="457"/>
      <c r="F6" s="458" t="s">
        <v>2275</v>
      </c>
      <c r="G6" s="456"/>
      <c r="H6" s="457"/>
      <c r="I6" s="458" t="s">
        <v>2276</v>
      </c>
      <c r="J6" s="456"/>
      <c r="K6" s="457"/>
      <c r="L6" s="455" t="s">
        <v>1761</v>
      </c>
      <c r="M6" s="424" t="s">
        <v>1762</v>
      </c>
      <c r="Y6" s="47"/>
      <c r="Z6" s="47"/>
      <c r="AA6" s="462"/>
      <c r="AB6" s="461"/>
      <c r="AC6" s="461"/>
      <c r="AD6" s="461"/>
      <c r="AE6" s="461"/>
      <c r="AF6" s="461"/>
      <c r="AG6" s="461"/>
      <c r="AH6" s="461"/>
      <c r="AI6" s="461"/>
      <c r="AJ6" s="461"/>
      <c r="AK6" s="461"/>
      <c r="AL6" s="47"/>
      <c r="AM6" s="47"/>
      <c r="AN6" s="47"/>
    </row>
    <row r="7" spans="1:40" s="46" customFormat="1" ht="30" customHeight="1" x14ac:dyDescent="0.25">
      <c r="A7" s="455"/>
      <c r="B7" s="424"/>
      <c r="C7" s="48" t="s">
        <v>2277</v>
      </c>
      <c r="D7" s="48" t="s">
        <v>2278</v>
      </c>
      <c r="E7" s="48" t="s">
        <v>2256</v>
      </c>
      <c r="F7" s="48" t="s">
        <v>2277</v>
      </c>
      <c r="G7" s="48" t="s">
        <v>2278</v>
      </c>
      <c r="H7" s="48" t="s">
        <v>2256</v>
      </c>
      <c r="I7" s="48" t="s">
        <v>2277</v>
      </c>
      <c r="J7" s="48" t="s">
        <v>2278</v>
      </c>
      <c r="K7" s="48" t="s">
        <v>2256</v>
      </c>
      <c r="L7" s="455"/>
      <c r="M7" s="424"/>
      <c r="Y7" s="47"/>
      <c r="Z7" s="47"/>
      <c r="AA7" s="462"/>
      <c r="AB7" s="461"/>
      <c r="AC7" s="49"/>
      <c r="AD7" s="49"/>
      <c r="AE7" s="49"/>
      <c r="AF7" s="49"/>
      <c r="AG7" s="49"/>
      <c r="AH7" s="49"/>
      <c r="AI7" s="49"/>
      <c r="AJ7" s="49"/>
      <c r="AK7" s="49"/>
      <c r="AL7" s="47"/>
      <c r="AM7" s="47"/>
      <c r="AN7" s="47"/>
    </row>
    <row r="8" spans="1:40" s="53" customFormat="1" ht="21" customHeight="1" x14ac:dyDescent="0.25">
      <c r="A8" s="50" t="s">
        <v>1</v>
      </c>
      <c r="B8" s="50" t="s">
        <v>1055</v>
      </c>
      <c r="C8" s="51">
        <v>0</v>
      </c>
      <c r="D8" s="51">
        <v>1.7796799999999999</v>
      </c>
      <c r="E8" s="51">
        <v>8.3000000000000007</v>
      </c>
      <c r="F8" s="51">
        <v>0</v>
      </c>
      <c r="G8" s="51">
        <v>1.74414</v>
      </c>
      <c r="H8" s="51">
        <v>8.3000000000000007</v>
      </c>
      <c r="I8" s="51">
        <v>0</v>
      </c>
      <c r="J8" s="51">
        <v>1.7202599999999999</v>
      </c>
      <c r="K8" s="51">
        <v>8.3000000000000007</v>
      </c>
      <c r="L8" s="52" t="s">
        <v>2344</v>
      </c>
      <c r="M8" s="50" t="s">
        <v>1780</v>
      </c>
      <c r="Y8" s="54"/>
      <c r="Z8" s="54"/>
      <c r="AA8" s="54"/>
      <c r="AB8" s="54"/>
      <c r="AC8" s="55"/>
      <c r="AD8" s="55"/>
      <c r="AE8" s="55"/>
      <c r="AF8" s="55"/>
      <c r="AG8" s="55"/>
      <c r="AH8" s="55"/>
      <c r="AI8" s="55"/>
      <c r="AJ8" s="55"/>
      <c r="AK8" s="55"/>
      <c r="AL8" s="54"/>
      <c r="AM8" s="54"/>
      <c r="AN8" s="54"/>
    </row>
    <row r="9" spans="1:40" s="53" customFormat="1" ht="21" customHeight="1" x14ac:dyDescent="0.25">
      <c r="A9" s="50" t="s">
        <v>1</v>
      </c>
      <c r="B9" s="50" t="s">
        <v>1054</v>
      </c>
      <c r="C9" s="51">
        <v>0.01</v>
      </c>
      <c r="D9" s="51">
        <v>10.798780000000001</v>
      </c>
      <c r="E9" s="51">
        <v>212</v>
      </c>
      <c r="F9" s="51">
        <v>0.01</v>
      </c>
      <c r="G9" s="51">
        <v>9.7434999999999992</v>
      </c>
      <c r="H9" s="51">
        <v>212</v>
      </c>
      <c r="I9" s="51">
        <v>0.01</v>
      </c>
      <c r="J9" s="51">
        <v>9.3838399999999993</v>
      </c>
      <c r="K9" s="51">
        <v>212</v>
      </c>
      <c r="L9" s="50" t="s">
        <v>2344</v>
      </c>
      <c r="M9" s="50" t="s">
        <v>1779</v>
      </c>
      <c r="Y9" s="54"/>
      <c r="Z9" s="54"/>
      <c r="AA9" s="54"/>
      <c r="AB9" s="54"/>
      <c r="AC9" s="55"/>
      <c r="AD9" s="55"/>
      <c r="AE9" s="55"/>
      <c r="AF9" s="55"/>
      <c r="AG9" s="55"/>
      <c r="AH9" s="55"/>
      <c r="AI9" s="55"/>
      <c r="AJ9" s="55"/>
      <c r="AK9" s="55"/>
      <c r="AL9" s="54"/>
      <c r="AM9" s="54"/>
      <c r="AN9" s="54"/>
    </row>
    <row r="10" spans="1:40" s="53" customFormat="1" ht="21" customHeight="1" x14ac:dyDescent="0.25">
      <c r="A10" s="50" t="s">
        <v>7</v>
      </c>
      <c r="B10" s="50" t="s">
        <v>1049</v>
      </c>
      <c r="C10" s="51">
        <v>0</v>
      </c>
      <c r="D10" s="51">
        <v>0.99</v>
      </c>
      <c r="E10" s="51">
        <v>5.56</v>
      </c>
      <c r="F10" s="51">
        <v>0</v>
      </c>
      <c r="G10" s="51">
        <v>0.9929</v>
      </c>
      <c r="H10" s="51">
        <v>5.56</v>
      </c>
      <c r="I10" s="51">
        <v>0</v>
      </c>
      <c r="J10" s="51">
        <v>0.9929</v>
      </c>
      <c r="K10" s="51">
        <v>5.56</v>
      </c>
      <c r="L10" s="50" t="s">
        <v>2350</v>
      </c>
      <c r="M10" s="50" t="s">
        <v>1770</v>
      </c>
      <c r="Y10" s="54"/>
      <c r="Z10" s="54"/>
      <c r="AA10" s="54"/>
      <c r="AB10" s="54"/>
      <c r="AC10" s="55"/>
      <c r="AD10" s="55"/>
      <c r="AE10" s="55"/>
      <c r="AF10" s="55"/>
      <c r="AG10" s="55"/>
      <c r="AH10" s="55"/>
      <c r="AI10" s="55"/>
      <c r="AJ10" s="55"/>
      <c r="AK10" s="55"/>
      <c r="AL10" s="54"/>
      <c r="AM10" s="54"/>
      <c r="AN10" s="54"/>
    </row>
    <row r="11" spans="1:40" s="53" customFormat="1" ht="21" customHeight="1" x14ac:dyDescent="0.25">
      <c r="A11" s="50" t="s">
        <v>7</v>
      </c>
      <c r="B11" s="50" t="s">
        <v>1050</v>
      </c>
      <c r="C11" s="51">
        <v>0.01</v>
      </c>
      <c r="D11" s="51">
        <v>0.68</v>
      </c>
      <c r="E11" s="51">
        <v>2.09</v>
      </c>
      <c r="F11" s="51">
        <v>0.01</v>
      </c>
      <c r="G11" s="51">
        <v>0.66</v>
      </c>
      <c r="H11" s="51">
        <v>2.09</v>
      </c>
      <c r="I11" s="51">
        <v>0.01</v>
      </c>
      <c r="J11" s="51">
        <v>0.66</v>
      </c>
      <c r="K11" s="51">
        <v>2.09</v>
      </c>
      <c r="L11" s="50" t="s">
        <v>2350</v>
      </c>
      <c r="M11" s="50" t="s">
        <v>1771</v>
      </c>
      <c r="Y11" s="54"/>
      <c r="Z11" s="54"/>
      <c r="AA11" s="54"/>
      <c r="AB11" s="54"/>
      <c r="AC11" s="55"/>
      <c r="AD11" s="55"/>
      <c r="AE11" s="55"/>
      <c r="AF11" s="55"/>
      <c r="AG11" s="55"/>
      <c r="AH11" s="55"/>
      <c r="AI11" s="55"/>
      <c r="AJ11" s="55"/>
      <c r="AK11" s="55"/>
      <c r="AL11" s="54"/>
      <c r="AM11" s="54"/>
      <c r="AN11" s="54"/>
    </row>
    <row r="12" spans="1:40" s="53" customFormat="1" ht="21" customHeight="1" x14ac:dyDescent="0.25">
      <c r="A12" s="50" t="s">
        <v>8</v>
      </c>
      <c r="B12" s="50" t="s">
        <v>1006</v>
      </c>
      <c r="C12" s="51">
        <v>0</v>
      </c>
      <c r="D12" s="51">
        <v>2.8514900000000001</v>
      </c>
      <c r="E12" s="51">
        <v>19.100000000000001</v>
      </c>
      <c r="F12" s="51">
        <v>0</v>
      </c>
      <c r="G12" s="51">
        <v>2.7233999999999998</v>
      </c>
      <c r="H12" s="51">
        <v>19.100000000000001</v>
      </c>
      <c r="I12" s="51">
        <v>0</v>
      </c>
      <c r="J12" s="51">
        <v>2.56</v>
      </c>
      <c r="K12" s="51">
        <v>19.100000000000001</v>
      </c>
      <c r="L12" s="50" t="s">
        <v>2351</v>
      </c>
      <c r="M12" s="50" t="s">
        <v>1765</v>
      </c>
      <c r="Y12" s="54"/>
      <c r="Z12" s="54"/>
      <c r="AA12" s="54"/>
      <c r="AB12" s="54"/>
      <c r="AC12" s="55"/>
      <c r="AD12" s="55"/>
      <c r="AE12" s="55"/>
      <c r="AF12" s="55"/>
      <c r="AG12" s="55"/>
      <c r="AH12" s="55"/>
      <c r="AI12" s="55"/>
      <c r="AJ12" s="55"/>
      <c r="AK12" s="55"/>
      <c r="AL12" s="54"/>
      <c r="AM12" s="54"/>
      <c r="AN12" s="54"/>
    </row>
    <row r="13" spans="1:40" s="53" customFormat="1" ht="21" customHeight="1" x14ac:dyDescent="0.25">
      <c r="A13" s="50" t="s">
        <v>8</v>
      </c>
      <c r="B13" s="50" t="s">
        <v>1044</v>
      </c>
      <c r="C13" s="51">
        <v>0.32</v>
      </c>
      <c r="D13" s="51">
        <v>1.90099</v>
      </c>
      <c r="E13" s="51">
        <v>6.0198</v>
      </c>
      <c r="F13" s="51">
        <v>0.12</v>
      </c>
      <c r="G13" s="51">
        <v>1.88</v>
      </c>
      <c r="H13" s="51">
        <v>6.0198</v>
      </c>
      <c r="I13" s="51">
        <v>0.1</v>
      </c>
      <c r="J13" s="51">
        <v>1.58416</v>
      </c>
      <c r="K13" s="51">
        <v>6.0198</v>
      </c>
      <c r="L13" s="50" t="s">
        <v>2351</v>
      </c>
      <c r="M13" s="50" t="s">
        <v>1763</v>
      </c>
      <c r="Y13" s="54"/>
      <c r="Z13" s="54"/>
      <c r="AA13" s="54"/>
      <c r="AB13" s="54"/>
      <c r="AC13" s="55"/>
      <c r="AD13" s="55"/>
      <c r="AE13" s="55"/>
      <c r="AF13" s="55"/>
      <c r="AG13" s="55"/>
      <c r="AH13" s="55"/>
      <c r="AI13" s="55"/>
      <c r="AJ13" s="55"/>
      <c r="AK13" s="55"/>
      <c r="AL13" s="54"/>
      <c r="AM13" s="54"/>
      <c r="AN13" s="54"/>
    </row>
    <row r="14" spans="1:40" s="53" customFormat="1" ht="21" customHeight="1" x14ac:dyDescent="0.25">
      <c r="A14" s="50" t="s">
        <v>8</v>
      </c>
      <c r="B14" s="50" t="s">
        <v>1045</v>
      </c>
      <c r="C14" s="51">
        <v>5.5910000000000001E-2</v>
      </c>
      <c r="D14" s="51">
        <v>2.65612</v>
      </c>
      <c r="E14" s="51">
        <v>110</v>
      </c>
      <c r="F14" s="51">
        <v>5.5910000000000001E-2</v>
      </c>
      <c r="G14" s="51">
        <v>2.65612</v>
      </c>
      <c r="H14" s="51">
        <v>110</v>
      </c>
      <c r="I14" s="51">
        <v>0</v>
      </c>
      <c r="J14" s="51">
        <v>2.1</v>
      </c>
      <c r="K14" s="51">
        <v>110</v>
      </c>
      <c r="L14" s="50" t="s">
        <v>2351</v>
      </c>
      <c r="M14" s="50" t="s">
        <v>1764</v>
      </c>
      <c r="Y14" s="54"/>
      <c r="Z14" s="54"/>
      <c r="AA14" s="54"/>
      <c r="AB14" s="54"/>
      <c r="AC14" s="55"/>
      <c r="AD14" s="55"/>
      <c r="AE14" s="55"/>
      <c r="AF14" s="55"/>
      <c r="AG14" s="55"/>
      <c r="AH14" s="55"/>
      <c r="AI14" s="55"/>
      <c r="AJ14" s="55"/>
      <c r="AK14" s="55"/>
      <c r="AL14" s="54"/>
      <c r="AM14" s="54"/>
      <c r="AN14" s="54"/>
    </row>
    <row r="15" spans="1:40" s="53" customFormat="1" ht="21" customHeight="1" x14ac:dyDescent="0.25">
      <c r="A15" s="50" t="s">
        <v>13</v>
      </c>
      <c r="B15" s="50" t="s">
        <v>1007</v>
      </c>
      <c r="C15" s="51">
        <v>0.01</v>
      </c>
      <c r="D15" s="51">
        <v>1.58</v>
      </c>
      <c r="E15" s="51">
        <v>3.64</v>
      </c>
      <c r="F15" s="51">
        <v>0.01</v>
      </c>
      <c r="G15" s="51">
        <v>1.4</v>
      </c>
      <c r="H15" s="51">
        <v>4.25</v>
      </c>
      <c r="I15" s="51">
        <v>0.01</v>
      </c>
      <c r="J15" s="51">
        <v>1.35</v>
      </c>
      <c r="K15" s="51">
        <v>4.4000000000000004</v>
      </c>
      <c r="L15" s="50" t="s">
        <v>2356</v>
      </c>
      <c r="M15" s="50" t="s">
        <v>1774</v>
      </c>
      <c r="Y15" s="54"/>
      <c r="Z15" s="54"/>
      <c r="AA15" s="54"/>
      <c r="AB15" s="54"/>
      <c r="AC15" s="55"/>
      <c r="AD15" s="55"/>
      <c r="AE15" s="55"/>
      <c r="AF15" s="55"/>
      <c r="AG15" s="55"/>
      <c r="AH15" s="55"/>
      <c r="AI15" s="55"/>
      <c r="AJ15" s="55"/>
      <c r="AK15" s="55"/>
      <c r="AL15" s="54"/>
      <c r="AM15" s="54"/>
      <c r="AN15" s="54"/>
    </row>
    <row r="16" spans="1:40" s="53" customFormat="1" ht="21" customHeight="1" x14ac:dyDescent="0.25">
      <c r="A16" s="50" t="s">
        <v>14</v>
      </c>
      <c r="B16" s="50" t="s">
        <v>1008</v>
      </c>
      <c r="C16" s="51">
        <v>0.65</v>
      </c>
      <c r="D16" s="51">
        <v>1.72</v>
      </c>
      <c r="E16" s="51">
        <v>4.47</v>
      </c>
      <c r="F16" s="51">
        <v>0.31</v>
      </c>
      <c r="G16" s="51">
        <v>1.56</v>
      </c>
      <c r="H16" s="51">
        <v>4.68</v>
      </c>
      <c r="I16" s="51">
        <v>7.0000000000000007E-2</v>
      </c>
      <c r="J16" s="51">
        <v>1.39</v>
      </c>
      <c r="K16" s="51">
        <v>5.2</v>
      </c>
      <c r="L16" s="50" t="s">
        <v>2357</v>
      </c>
      <c r="M16" s="50" t="s">
        <v>1772</v>
      </c>
      <c r="Y16" s="54"/>
      <c r="Z16" s="54"/>
      <c r="AA16" s="54"/>
      <c r="AB16" s="54"/>
      <c r="AC16" s="55"/>
      <c r="AD16" s="55"/>
      <c r="AE16" s="55"/>
      <c r="AF16" s="55"/>
      <c r="AG16" s="55"/>
      <c r="AH16" s="55"/>
      <c r="AI16" s="55"/>
      <c r="AJ16" s="55"/>
      <c r="AK16" s="55"/>
      <c r="AL16" s="54"/>
      <c r="AM16" s="54"/>
      <c r="AN16" s="54"/>
    </row>
    <row r="17" spans="1:40" s="53" customFormat="1" ht="21" customHeight="1" x14ac:dyDescent="0.25">
      <c r="A17" s="50" t="s">
        <v>16</v>
      </c>
      <c r="B17" s="50" t="s">
        <v>1048</v>
      </c>
      <c r="C17" s="51">
        <v>0.31683</v>
      </c>
      <c r="D17" s="51">
        <v>2.2626300000000001</v>
      </c>
      <c r="E17" s="51">
        <v>6.4063400000000001</v>
      </c>
      <c r="F17" s="51">
        <v>0.31683</v>
      </c>
      <c r="G17" s="51">
        <v>2.2626300000000001</v>
      </c>
      <c r="H17" s="51">
        <v>6.6534700000000004</v>
      </c>
      <c r="I17" s="51">
        <v>0.31683</v>
      </c>
      <c r="J17" s="51">
        <v>2.2626300000000001</v>
      </c>
      <c r="K17" s="51">
        <v>6.6534700000000004</v>
      </c>
      <c r="L17" s="50" t="s">
        <v>2359</v>
      </c>
      <c r="M17" s="50" t="s">
        <v>1769</v>
      </c>
      <c r="Y17" s="54"/>
      <c r="Z17" s="54"/>
      <c r="AA17" s="54"/>
      <c r="AB17" s="54"/>
      <c r="AC17" s="55"/>
      <c r="AD17" s="55"/>
      <c r="AE17" s="55"/>
      <c r="AF17" s="55"/>
      <c r="AG17" s="55"/>
      <c r="AH17" s="55"/>
      <c r="AI17" s="55"/>
      <c r="AJ17" s="55"/>
      <c r="AK17" s="55"/>
      <c r="AL17" s="54"/>
      <c r="AM17" s="54"/>
      <c r="AN17" s="54"/>
    </row>
    <row r="18" spans="1:40" s="53" customFormat="1" ht="21" customHeight="1" x14ac:dyDescent="0.25">
      <c r="A18" s="50" t="s">
        <v>16</v>
      </c>
      <c r="B18" s="50" t="s">
        <v>80</v>
      </c>
      <c r="C18" s="51">
        <v>0</v>
      </c>
      <c r="D18" s="51">
        <v>2</v>
      </c>
      <c r="E18" s="51">
        <v>9.92</v>
      </c>
      <c r="F18" s="51">
        <v>0</v>
      </c>
      <c r="G18" s="51">
        <v>2</v>
      </c>
      <c r="H18" s="51">
        <v>9.92</v>
      </c>
      <c r="I18" s="51">
        <v>0</v>
      </c>
      <c r="J18" s="51">
        <v>1.90099</v>
      </c>
      <c r="K18" s="51">
        <v>9.92</v>
      </c>
      <c r="L18" s="50" t="s">
        <v>2359</v>
      </c>
      <c r="M18" s="50" t="s">
        <v>1766</v>
      </c>
      <c r="Y18" s="54"/>
      <c r="Z18" s="54"/>
      <c r="AA18" s="54"/>
      <c r="AB18" s="54"/>
      <c r="AC18" s="55"/>
      <c r="AD18" s="55"/>
      <c r="AE18" s="55"/>
      <c r="AF18" s="55"/>
      <c r="AG18" s="55"/>
      <c r="AH18" s="55"/>
      <c r="AI18" s="55"/>
      <c r="AJ18" s="55"/>
      <c r="AK18" s="55"/>
      <c r="AL18" s="54"/>
      <c r="AM18" s="54"/>
      <c r="AN18" s="54"/>
    </row>
    <row r="19" spans="1:40" s="53" customFormat="1" ht="21" customHeight="1" x14ac:dyDescent="0.25">
      <c r="A19" s="50" t="s">
        <v>16</v>
      </c>
      <c r="B19" s="50" t="s">
        <v>1047</v>
      </c>
      <c r="C19" s="51">
        <v>0.2</v>
      </c>
      <c r="D19" s="51">
        <v>1.90099</v>
      </c>
      <c r="E19" s="51">
        <v>20.5</v>
      </c>
      <c r="F19" s="51">
        <v>0.13</v>
      </c>
      <c r="G19" s="51">
        <v>1.58416</v>
      </c>
      <c r="H19" s="51">
        <v>20.5</v>
      </c>
      <c r="I19" s="51">
        <v>0</v>
      </c>
      <c r="J19" s="51">
        <v>1.5366299999999999</v>
      </c>
      <c r="K19" s="51">
        <v>20.5</v>
      </c>
      <c r="L19" s="50" t="s">
        <v>2359</v>
      </c>
      <c r="M19" s="50" t="s">
        <v>1768</v>
      </c>
      <c r="Y19" s="54"/>
      <c r="Z19" s="54"/>
      <c r="AA19" s="54"/>
      <c r="AB19" s="54"/>
      <c r="AC19" s="55"/>
      <c r="AD19" s="55"/>
      <c r="AE19" s="55"/>
      <c r="AF19" s="55"/>
      <c r="AG19" s="55"/>
      <c r="AH19" s="55"/>
      <c r="AI19" s="55"/>
      <c r="AJ19" s="55"/>
      <c r="AK19" s="55"/>
      <c r="AL19" s="54"/>
      <c r="AM19" s="54"/>
      <c r="AN19" s="54"/>
    </row>
    <row r="20" spans="1:40" s="53" customFormat="1" ht="21" customHeight="1" x14ac:dyDescent="0.25">
      <c r="A20" s="50" t="s">
        <v>16</v>
      </c>
      <c r="B20" s="50" t="s">
        <v>1046</v>
      </c>
      <c r="C20" s="51">
        <v>0.6</v>
      </c>
      <c r="D20" s="51">
        <v>2.8514900000000001</v>
      </c>
      <c r="E20" s="51">
        <v>6.9702999999999999</v>
      </c>
      <c r="F20" s="51">
        <v>0.6</v>
      </c>
      <c r="G20" s="51">
        <v>2.8514900000000001</v>
      </c>
      <c r="H20" s="51">
        <v>6.9702999999999999</v>
      </c>
      <c r="I20" s="51">
        <v>0.6</v>
      </c>
      <c r="J20" s="51">
        <v>2.8514900000000001</v>
      </c>
      <c r="K20" s="51">
        <v>6.9702999999999999</v>
      </c>
      <c r="L20" s="50" t="s">
        <v>2359</v>
      </c>
      <c r="M20" s="50" t="s">
        <v>1767</v>
      </c>
      <c r="Y20" s="54"/>
      <c r="Z20" s="54"/>
      <c r="AA20" s="54"/>
      <c r="AB20" s="54"/>
      <c r="AC20" s="55"/>
      <c r="AD20" s="55"/>
      <c r="AE20" s="55"/>
      <c r="AF20" s="55"/>
      <c r="AG20" s="55"/>
      <c r="AH20" s="55"/>
      <c r="AI20" s="55"/>
      <c r="AJ20" s="55"/>
      <c r="AK20" s="55"/>
      <c r="AL20" s="54"/>
      <c r="AM20" s="54"/>
      <c r="AN20" s="54"/>
    </row>
    <row r="21" spans="1:40" s="53" customFormat="1" ht="21" customHeight="1" x14ac:dyDescent="0.25">
      <c r="A21" s="50" t="s">
        <v>21</v>
      </c>
      <c r="B21" s="50" t="s">
        <v>1058</v>
      </c>
      <c r="C21" s="51">
        <v>0.32</v>
      </c>
      <c r="D21" s="51">
        <v>2.1802100000000002</v>
      </c>
      <c r="E21" s="51">
        <v>4.8499999999999996</v>
      </c>
      <c r="F21" s="51">
        <v>0.11</v>
      </c>
      <c r="G21" s="51">
        <v>2.0161699999999998</v>
      </c>
      <c r="H21" s="51">
        <v>4.8499999999999996</v>
      </c>
      <c r="I21" s="51">
        <v>0.11</v>
      </c>
      <c r="J21" s="51">
        <v>1.9346000000000001</v>
      </c>
      <c r="K21" s="51">
        <v>4.8499999999999996</v>
      </c>
      <c r="L21" s="50" t="s">
        <v>2390</v>
      </c>
      <c r="M21" s="50" t="s">
        <v>1784</v>
      </c>
      <c r="Y21" s="54"/>
      <c r="Z21" s="54"/>
      <c r="AA21" s="54"/>
      <c r="AB21" s="54"/>
      <c r="AC21" s="55"/>
      <c r="AD21" s="55"/>
      <c r="AE21" s="55"/>
      <c r="AF21" s="55"/>
      <c r="AG21" s="55"/>
      <c r="AH21" s="55"/>
      <c r="AI21" s="55"/>
      <c r="AJ21" s="55"/>
      <c r="AK21" s="55"/>
      <c r="AL21" s="54"/>
      <c r="AM21" s="54"/>
      <c r="AN21" s="54"/>
    </row>
    <row r="22" spans="1:40" s="53" customFormat="1" ht="21" customHeight="1" x14ac:dyDescent="0.25">
      <c r="A22" s="50" t="s">
        <v>21</v>
      </c>
      <c r="B22" s="50" t="s">
        <v>1056</v>
      </c>
      <c r="C22" s="51">
        <v>1.9969300000000001</v>
      </c>
      <c r="D22" s="51">
        <v>0.08</v>
      </c>
      <c r="E22" s="51">
        <v>5.54</v>
      </c>
      <c r="F22" s="51">
        <v>1.8894200000000001</v>
      </c>
      <c r="G22" s="51">
        <v>0.06</v>
      </c>
      <c r="H22" s="51">
        <v>5.54</v>
      </c>
      <c r="I22" s="51">
        <v>1.8333299999999999</v>
      </c>
      <c r="J22" s="51">
        <v>0.06</v>
      </c>
      <c r="K22" s="51">
        <v>5.54</v>
      </c>
      <c r="L22" s="50" t="s">
        <v>2390</v>
      </c>
      <c r="M22" s="50" t="s">
        <v>1782</v>
      </c>
      <c r="Y22" s="54"/>
      <c r="Z22" s="54"/>
      <c r="AA22" s="54"/>
      <c r="AB22" s="54"/>
      <c r="AC22" s="55"/>
      <c r="AD22" s="55"/>
      <c r="AE22" s="55"/>
      <c r="AF22" s="55"/>
      <c r="AG22" s="55"/>
      <c r="AH22" s="55"/>
      <c r="AI22" s="55"/>
      <c r="AJ22" s="55"/>
      <c r="AK22" s="55"/>
      <c r="AL22" s="54"/>
      <c r="AM22" s="54"/>
      <c r="AN22" s="54"/>
    </row>
    <row r="23" spans="1:40" s="53" customFormat="1" ht="22.5" customHeight="1" x14ac:dyDescent="0.25">
      <c r="A23" s="50" t="s">
        <v>21</v>
      </c>
      <c r="B23" s="50" t="s">
        <v>1057</v>
      </c>
      <c r="C23" s="51">
        <v>0.11</v>
      </c>
      <c r="D23" s="51">
        <v>1.9042600000000001</v>
      </c>
      <c r="E23" s="51">
        <v>5.17</v>
      </c>
      <c r="F23" s="51">
        <v>0.11</v>
      </c>
      <c r="G23" s="51">
        <v>1.7512000000000001</v>
      </c>
      <c r="H23" s="51">
        <v>5.17</v>
      </c>
      <c r="I23" s="51">
        <v>0.11</v>
      </c>
      <c r="J23" s="51">
        <v>1.7512000000000001</v>
      </c>
      <c r="K23" s="51">
        <v>5.17</v>
      </c>
      <c r="L23" s="50" t="s">
        <v>2390</v>
      </c>
      <c r="M23" s="50" t="s">
        <v>1783</v>
      </c>
      <c r="Y23" s="54"/>
      <c r="Z23" s="54"/>
      <c r="AA23" s="56"/>
      <c r="AB23" s="54"/>
      <c r="AC23" s="55"/>
      <c r="AD23" s="55"/>
      <c r="AE23" s="55"/>
      <c r="AF23" s="55"/>
      <c r="AG23" s="55"/>
      <c r="AH23" s="55"/>
      <c r="AI23" s="55"/>
      <c r="AJ23" s="55"/>
      <c r="AK23" s="55"/>
      <c r="AL23" s="54"/>
      <c r="AM23" s="54"/>
      <c r="AN23" s="54"/>
    </row>
    <row r="24" spans="1:40" s="53" customFormat="1" ht="21" customHeight="1" x14ac:dyDescent="0.25">
      <c r="A24" s="50" t="s">
        <v>875</v>
      </c>
      <c r="B24" s="50" t="s">
        <v>1009</v>
      </c>
      <c r="C24" s="51">
        <v>1.4190700000000001</v>
      </c>
      <c r="D24" s="51">
        <v>0</v>
      </c>
      <c r="E24" s="51">
        <v>20.2</v>
      </c>
      <c r="F24" s="51">
        <v>1.3626499999999999</v>
      </c>
      <c r="G24" s="51">
        <v>0</v>
      </c>
      <c r="H24" s="51">
        <v>20.2</v>
      </c>
      <c r="I24" s="51">
        <v>1.3269200000000001</v>
      </c>
      <c r="J24" s="51">
        <v>0</v>
      </c>
      <c r="K24" s="51">
        <v>20.2</v>
      </c>
      <c r="L24" s="50" t="s">
        <v>2367</v>
      </c>
      <c r="M24" s="50" t="s">
        <v>1776</v>
      </c>
      <c r="Y24" s="54"/>
      <c r="Z24" s="54"/>
      <c r="AA24" s="54"/>
      <c r="AB24" s="54"/>
      <c r="AC24" s="55"/>
      <c r="AD24" s="55"/>
      <c r="AE24" s="55"/>
      <c r="AF24" s="55"/>
      <c r="AG24" s="55"/>
      <c r="AH24" s="55"/>
      <c r="AI24" s="55"/>
      <c r="AJ24" s="55"/>
      <c r="AK24" s="55"/>
      <c r="AL24" s="54"/>
      <c r="AM24" s="54"/>
      <c r="AN24" s="54"/>
    </row>
    <row r="25" spans="1:40" s="53" customFormat="1" ht="21" customHeight="1" x14ac:dyDescent="0.25">
      <c r="A25" s="50" t="s">
        <v>25</v>
      </c>
      <c r="B25" s="50" t="s">
        <v>1010</v>
      </c>
      <c r="C25" s="51">
        <v>3.2000000000000001E-2</v>
      </c>
      <c r="D25" s="51">
        <v>2.31298</v>
      </c>
      <c r="E25" s="51">
        <v>46.4</v>
      </c>
      <c r="F25" s="51">
        <v>1.6E-2</v>
      </c>
      <c r="G25" s="51">
        <v>2.2182599999999999</v>
      </c>
      <c r="H25" s="51">
        <v>46.4</v>
      </c>
      <c r="I25" s="51">
        <v>1.6E-2</v>
      </c>
      <c r="J25" s="51">
        <v>2.2092399999999999</v>
      </c>
      <c r="K25" s="51">
        <v>56</v>
      </c>
      <c r="L25" s="50" t="s">
        <v>2367</v>
      </c>
      <c r="M25" s="50" t="s">
        <v>1775</v>
      </c>
      <c r="Y25" s="54"/>
      <c r="Z25" s="54"/>
      <c r="AA25" s="54"/>
      <c r="AB25" s="54"/>
      <c r="AC25" s="55"/>
      <c r="AD25" s="55"/>
      <c r="AE25" s="55"/>
      <c r="AF25" s="55"/>
      <c r="AG25" s="55"/>
      <c r="AH25" s="55"/>
      <c r="AI25" s="55"/>
      <c r="AJ25" s="55"/>
      <c r="AK25" s="55"/>
      <c r="AL25" s="54"/>
      <c r="AM25" s="54"/>
      <c r="AN25" s="54"/>
    </row>
    <row r="26" spans="1:40" s="53" customFormat="1" ht="21" customHeight="1" x14ac:dyDescent="0.25">
      <c r="A26" s="50" t="s">
        <v>29</v>
      </c>
      <c r="B26" s="50" t="s">
        <v>1060</v>
      </c>
      <c r="C26" s="51">
        <v>0.23</v>
      </c>
      <c r="D26" s="51">
        <v>1.8913599999999999</v>
      </c>
      <c r="E26" s="51">
        <v>5.96</v>
      </c>
      <c r="F26" s="51">
        <v>0.23</v>
      </c>
      <c r="G26" s="51">
        <v>1.8913599999999999</v>
      </c>
      <c r="H26" s="51">
        <v>5.96</v>
      </c>
      <c r="I26" s="51">
        <v>0.23</v>
      </c>
      <c r="J26" s="51">
        <v>1.8913599999999999</v>
      </c>
      <c r="K26" s="51">
        <v>5.96</v>
      </c>
      <c r="L26" s="50" t="s">
        <v>2371</v>
      </c>
      <c r="M26" s="50" t="s">
        <v>1786</v>
      </c>
      <c r="Y26" s="54"/>
      <c r="Z26" s="54"/>
      <c r="AA26" s="54"/>
      <c r="AB26" s="54"/>
      <c r="AC26" s="55"/>
      <c r="AD26" s="55"/>
      <c r="AE26" s="55"/>
      <c r="AF26" s="55"/>
      <c r="AG26" s="55"/>
      <c r="AH26" s="55"/>
      <c r="AI26" s="55"/>
      <c r="AJ26" s="55"/>
      <c r="AK26" s="55"/>
      <c r="AL26" s="54"/>
      <c r="AM26" s="54"/>
      <c r="AN26" s="54"/>
    </row>
    <row r="27" spans="1:40" s="53" customFormat="1" ht="21" customHeight="1" x14ac:dyDescent="0.25">
      <c r="A27" s="50" t="s">
        <v>29</v>
      </c>
      <c r="B27" s="50" t="s">
        <v>1059</v>
      </c>
      <c r="C27" s="51">
        <v>0.74</v>
      </c>
      <c r="D27" s="51">
        <v>2.28932</v>
      </c>
      <c r="E27" s="51">
        <v>4.49</v>
      </c>
      <c r="F27" s="51">
        <v>0.74</v>
      </c>
      <c r="G27" s="51">
        <v>2.3029099999999998</v>
      </c>
      <c r="H27" s="51">
        <v>4.49</v>
      </c>
      <c r="I27" s="51">
        <v>0.1</v>
      </c>
      <c r="J27" s="51">
        <v>2.0402999999999998</v>
      </c>
      <c r="K27" s="51">
        <v>4.49</v>
      </c>
      <c r="L27" s="50" t="s">
        <v>2371</v>
      </c>
      <c r="M27" s="50" t="s">
        <v>1785</v>
      </c>
      <c r="Y27" s="54"/>
      <c r="Z27" s="54"/>
      <c r="AA27" s="54"/>
      <c r="AB27" s="54"/>
      <c r="AC27" s="55"/>
      <c r="AD27" s="55"/>
      <c r="AE27" s="55"/>
      <c r="AF27" s="55"/>
      <c r="AG27" s="55"/>
      <c r="AH27" s="55"/>
      <c r="AI27" s="55"/>
      <c r="AJ27" s="55"/>
      <c r="AK27" s="55"/>
      <c r="AL27" s="54"/>
      <c r="AM27" s="54"/>
      <c r="AN27" s="54"/>
    </row>
    <row r="28" spans="1:40" s="53" customFormat="1" ht="31.5" customHeight="1" x14ac:dyDescent="0.25">
      <c r="A28" s="57" t="s">
        <v>1052</v>
      </c>
      <c r="B28" s="50" t="s">
        <v>1053</v>
      </c>
      <c r="C28" s="51">
        <v>0</v>
      </c>
      <c r="D28" s="51">
        <v>1.1918299999999999</v>
      </c>
      <c r="E28" s="51">
        <v>5.21</v>
      </c>
      <c r="F28" s="51">
        <v>0</v>
      </c>
      <c r="G28" s="51">
        <v>1.1918299999999999</v>
      </c>
      <c r="H28" s="51">
        <v>5.21</v>
      </c>
      <c r="I28" s="51">
        <v>0</v>
      </c>
      <c r="J28" s="51">
        <v>1.1918299999999999</v>
      </c>
      <c r="K28" s="51">
        <v>5.21</v>
      </c>
      <c r="L28" s="57" t="s">
        <v>2411</v>
      </c>
      <c r="M28" s="50" t="s">
        <v>1777</v>
      </c>
      <c r="Y28" s="54"/>
      <c r="Z28" s="54"/>
      <c r="AA28" s="54"/>
      <c r="AB28" s="54"/>
      <c r="AC28" s="55"/>
      <c r="AD28" s="55"/>
      <c r="AE28" s="55"/>
      <c r="AF28" s="55"/>
      <c r="AG28" s="55"/>
      <c r="AH28" s="55"/>
      <c r="AI28" s="55"/>
      <c r="AJ28" s="55"/>
      <c r="AK28" s="55"/>
      <c r="AL28" s="54"/>
      <c r="AM28" s="54"/>
      <c r="AN28" s="54"/>
    </row>
    <row r="29" spans="1:40" s="53" customFormat="1" ht="21" customHeight="1" x14ac:dyDescent="0.25">
      <c r="A29" s="50" t="s">
        <v>35</v>
      </c>
      <c r="B29" s="50" t="s">
        <v>1051</v>
      </c>
      <c r="C29" s="51">
        <v>0.56000000000000005</v>
      </c>
      <c r="D29" s="51">
        <v>1.39</v>
      </c>
      <c r="E29" s="51">
        <v>2.48</v>
      </c>
      <c r="F29" s="51">
        <v>0.36</v>
      </c>
      <c r="G29" s="51">
        <v>1.23</v>
      </c>
      <c r="H29" s="51">
        <v>2.48</v>
      </c>
      <c r="I29" s="51">
        <v>0.36</v>
      </c>
      <c r="J29" s="51">
        <v>1.1850000000000001</v>
      </c>
      <c r="K29" s="51">
        <v>2.48</v>
      </c>
      <c r="L29" s="50" t="s">
        <v>2376</v>
      </c>
      <c r="M29" s="50" t="s">
        <v>1773</v>
      </c>
      <c r="O29" s="53" t="s">
        <v>2521</v>
      </c>
      <c r="Y29" s="54"/>
      <c r="Z29" s="54"/>
      <c r="AA29" s="54"/>
      <c r="AB29" s="54"/>
      <c r="AC29" s="55"/>
      <c r="AD29" s="55"/>
      <c r="AE29" s="55"/>
      <c r="AF29" s="55"/>
      <c r="AG29" s="55"/>
      <c r="AH29" s="55"/>
      <c r="AI29" s="55"/>
      <c r="AJ29" s="55"/>
      <c r="AK29" s="55"/>
      <c r="AL29" s="54"/>
      <c r="AM29" s="54"/>
      <c r="AN29" s="54"/>
    </row>
    <row r="30" spans="1:40" s="53" customFormat="1" ht="21" customHeight="1" x14ac:dyDescent="0.25">
      <c r="A30" s="50" t="s">
        <v>37</v>
      </c>
      <c r="B30" s="50" t="s">
        <v>37</v>
      </c>
      <c r="C30" s="51">
        <v>4.8000000000000001E-2</v>
      </c>
      <c r="D30" s="51">
        <v>1.5753900000000001</v>
      </c>
      <c r="E30" s="51">
        <v>14.8</v>
      </c>
      <c r="F30" s="51">
        <v>4.8000000000000001E-2</v>
      </c>
      <c r="G30" s="51">
        <v>1.4886200000000001</v>
      </c>
      <c r="H30" s="51">
        <v>14.8</v>
      </c>
      <c r="I30" s="51">
        <v>4.8000000000000001E-2</v>
      </c>
      <c r="J30" s="51">
        <v>1.50529</v>
      </c>
      <c r="K30" s="51">
        <v>14.8</v>
      </c>
      <c r="L30" s="50" t="s">
        <v>2377</v>
      </c>
      <c r="M30" s="50" t="s">
        <v>1760</v>
      </c>
      <c r="Y30" s="54"/>
      <c r="Z30" s="54"/>
      <c r="AA30" s="54"/>
      <c r="AB30" s="54"/>
      <c r="AC30" s="55"/>
      <c r="AD30" s="55"/>
      <c r="AE30" s="55"/>
      <c r="AF30" s="55"/>
      <c r="AG30" s="55"/>
      <c r="AH30" s="55"/>
      <c r="AI30" s="55"/>
      <c r="AJ30" s="55"/>
      <c r="AK30" s="55"/>
      <c r="AL30" s="54"/>
      <c r="AM30" s="54"/>
      <c r="AN30" s="54"/>
    </row>
    <row r="31" spans="1:40" s="53" customFormat="1" ht="21" customHeight="1" x14ac:dyDescent="0.25">
      <c r="A31" s="454" t="s">
        <v>2520</v>
      </c>
      <c r="B31" s="454"/>
      <c r="C31" s="454"/>
      <c r="D31" s="454"/>
      <c r="E31" s="454"/>
      <c r="F31" s="454"/>
      <c r="I31" s="459" t="s">
        <v>2519</v>
      </c>
      <c r="J31" s="460"/>
      <c r="K31" s="460"/>
      <c r="L31" s="460"/>
      <c r="M31" s="460"/>
      <c r="Y31" s="54"/>
      <c r="Z31" s="54"/>
      <c r="AA31" s="440"/>
      <c r="AB31" s="440"/>
      <c r="AC31" s="440"/>
      <c r="AD31" s="54"/>
      <c r="AE31" s="54"/>
      <c r="AF31" s="54"/>
      <c r="AG31" s="54"/>
      <c r="AH31" s="54"/>
      <c r="AI31" s="54"/>
      <c r="AJ31" s="54"/>
      <c r="AK31" s="54"/>
      <c r="AL31" s="54"/>
      <c r="AM31" s="54"/>
      <c r="AN31" s="54"/>
    </row>
    <row r="32" spans="1:40" s="53" customFormat="1" ht="16.5" customHeight="1" x14ac:dyDescent="0.25">
      <c r="A32" s="58"/>
      <c r="B32" s="58"/>
      <c r="C32" s="58"/>
      <c r="L32" s="58"/>
      <c r="M32" s="58"/>
      <c r="Y32" s="54"/>
      <c r="Z32" s="54"/>
      <c r="AA32" s="58"/>
      <c r="AB32" s="58"/>
      <c r="AC32" s="58"/>
      <c r="AD32" s="54"/>
      <c r="AE32" s="54"/>
      <c r="AF32" s="54"/>
      <c r="AG32" s="54"/>
      <c r="AH32" s="54"/>
      <c r="AI32" s="54"/>
      <c r="AJ32" s="54"/>
      <c r="AK32" s="54"/>
      <c r="AL32" s="54"/>
      <c r="AM32" s="54"/>
      <c r="AN32" s="54"/>
    </row>
    <row r="33" spans="1:40" s="53" customFormat="1" ht="16.5" customHeight="1" x14ac:dyDescent="0.25">
      <c r="A33" s="58"/>
      <c r="B33" s="58"/>
      <c r="C33" s="58"/>
      <c r="E33" s="46" t="s">
        <v>2314</v>
      </c>
      <c r="L33" s="58"/>
      <c r="M33" s="58"/>
      <c r="Y33" s="54"/>
      <c r="Z33" s="54"/>
      <c r="AA33" s="58"/>
      <c r="AB33" s="58"/>
      <c r="AC33" s="58"/>
      <c r="AD33" s="54"/>
      <c r="AE33" s="54"/>
      <c r="AF33" s="54"/>
      <c r="AG33" s="54"/>
      <c r="AH33" s="54"/>
      <c r="AI33" s="54"/>
      <c r="AJ33" s="54"/>
      <c r="AK33" s="54"/>
      <c r="AL33" s="54"/>
      <c r="AM33" s="54"/>
      <c r="AN33" s="54"/>
    </row>
    <row r="34" spans="1:40" s="53" customFormat="1" ht="16.5" customHeight="1" x14ac:dyDescent="0.25">
      <c r="A34" s="58"/>
      <c r="B34" s="58"/>
      <c r="C34" s="58"/>
      <c r="E34" s="46" t="s">
        <v>2312</v>
      </c>
      <c r="L34" s="58"/>
      <c r="M34" s="58"/>
      <c r="Y34" s="54"/>
      <c r="Z34" s="54"/>
      <c r="AA34" s="58"/>
      <c r="AB34" s="58"/>
      <c r="AC34" s="58"/>
      <c r="AD34" s="54"/>
      <c r="AE34" s="54"/>
      <c r="AF34" s="54"/>
      <c r="AG34" s="54"/>
      <c r="AH34" s="54"/>
      <c r="AI34" s="54"/>
      <c r="AJ34" s="54"/>
      <c r="AK34" s="54"/>
      <c r="AL34" s="54"/>
      <c r="AM34" s="54"/>
      <c r="AN34" s="54"/>
    </row>
    <row r="35" spans="1:40" s="53" customFormat="1" ht="16.5" customHeight="1" x14ac:dyDescent="0.25">
      <c r="A35" s="58"/>
      <c r="B35" s="58"/>
      <c r="C35" s="58"/>
      <c r="E35" s="46" t="s">
        <v>2450</v>
      </c>
      <c r="L35" s="58"/>
      <c r="M35" s="58"/>
      <c r="Y35" s="54"/>
      <c r="Z35" s="54"/>
      <c r="AA35" s="58"/>
      <c r="AB35" s="58"/>
      <c r="AC35" s="58"/>
      <c r="AD35" s="54"/>
      <c r="AE35" s="54"/>
      <c r="AF35" s="54"/>
      <c r="AG35" s="54"/>
      <c r="AH35" s="54"/>
      <c r="AI35" s="54"/>
      <c r="AJ35" s="54"/>
      <c r="AK35" s="54"/>
      <c r="AL35" s="54"/>
      <c r="AM35" s="54"/>
      <c r="AN35" s="54"/>
    </row>
    <row r="36" spans="1:40" s="53" customFormat="1" ht="16.5" customHeight="1" x14ac:dyDescent="0.25">
      <c r="A36" s="58"/>
      <c r="B36" s="58"/>
      <c r="C36" s="58"/>
      <c r="E36" s="46" t="s">
        <v>2451</v>
      </c>
      <c r="L36" s="58"/>
      <c r="M36" s="58"/>
      <c r="Y36" s="54"/>
      <c r="Z36" s="54"/>
      <c r="AA36" s="58"/>
      <c r="AB36" s="58"/>
      <c r="AC36" s="58"/>
      <c r="AD36" s="54"/>
      <c r="AE36" s="54"/>
      <c r="AF36" s="54"/>
      <c r="AG36" s="54"/>
      <c r="AH36" s="54"/>
      <c r="AI36" s="54"/>
      <c r="AJ36" s="54"/>
      <c r="AK36" s="54"/>
      <c r="AL36" s="54"/>
      <c r="AM36" s="54"/>
      <c r="AN36" s="54"/>
    </row>
    <row r="37" spans="1:40" s="53" customFormat="1" ht="16.5" customHeight="1" x14ac:dyDescent="0.25">
      <c r="A37" s="59"/>
      <c r="B37" s="59"/>
      <c r="C37" s="59"/>
      <c r="D37" s="59"/>
      <c r="E37" s="59"/>
      <c r="F37" s="59"/>
      <c r="G37" s="59"/>
      <c r="H37" s="59"/>
      <c r="I37" s="59"/>
      <c r="J37" s="59"/>
      <c r="K37" s="60"/>
      <c r="L37" s="44" t="s">
        <v>2295</v>
      </c>
      <c r="M37" s="59"/>
      <c r="Y37" s="54"/>
      <c r="Z37" s="54"/>
      <c r="AA37" s="61"/>
      <c r="AB37" s="61"/>
      <c r="AC37" s="61"/>
      <c r="AD37" s="61"/>
      <c r="AE37" s="61"/>
      <c r="AF37" s="61"/>
      <c r="AG37" s="61"/>
      <c r="AH37" s="61"/>
      <c r="AI37" s="61"/>
      <c r="AJ37" s="61"/>
      <c r="AK37" s="62"/>
      <c r="AL37" s="54"/>
      <c r="AM37" s="54"/>
      <c r="AN37" s="54"/>
    </row>
    <row r="38" spans="1:40" s="46" customFormat="1" ht="16.5" customHeight="1" x14ac:dyDescent="0.25">
      <c r="A38" s="455" t="s">
        <v>2522</v>
      </c>
      <c r="B38" s="424" t="s">
        <v>1039</v>
      </c>
      <c r="C38" s="456" t="s">
        <v>2274</v>
      </c>
      <c r="D38" s="456"/>
      <c r="E38" s="457"/>
      <c r="F38" s="458" t="s">
        <v>2275</v>
      </c>
      <c r="G38" s="456"/>
      <c r="H38" s="457"/>
      <c r="I38" s="458" t="s">
        <v>2276</v>
      </c>
      <c r="J38" s="456"/>
      <c r="K38" s="457"/>
      <c r="L38" s="455" t="s">
        <v>1761</v>
      </c>
      <c r="M38" s="424" t="s">
        <v>1762</v>
      </c>
      <c r="Y38" s="47"/>
      <c r="Z38" s="47"/>
      <c r="AA38" s="462"/>
      <c r="AB38" s="461"/>
      <c r="AC38" s="461"/>
      <c r="AD38" s="461"/>
      <c r="AE38" s="461"/>
      <c r="AF38" s="461"/>
      <c r="AG38" s="461"/>
      <c r="AH38" s="461"/>
      <c r="AI38" s="461"/>
      <c r="AJ38" s="461"/>
      <c r="AK38" s="461"/>
      <c r="AL38" s="47"/>
      <c r="AM38" s="47"/>
      <c r="AN38" s="47"/>
    </row>
    <row r="39" spans="1:40" s="46" customFormat="1" ht="30.75" customHeight="1" x14ac:dyDescent="0.25">
      <c r="A39" s="455"/>
      <c r="B39" s="424"/>
      <c r="C39" s="48" t="s">
        <v>2277</v>
      </c>
      <c r="D39" s="48" t="s">
        <v>2278</v>
      </c>
      <c r="E39" s="48" t="s">
        <v>2256</v>
      </c>
      <c r="F39" s="48" t="s">
        <v>2277</v>
      </c>
      <c r="G39" s="48" t="s">
        <v>2278</v>
      </c>
      <c r="H39" s="48" t="s">
        <v>2256</v>
      </c>
      <c r="I39" s="48" t="s">
        <v>2277</v>
      </c>
      <c r="J39" s="48" t="s">
        <v>2278</v>
      </c>
      <c r="K39" s="48" t="s">
        <v>2256</v>
      </c>
      <c r="L39" s="455"/>
      <c r="M39" s="424"/>
      <c r="Y39" s="47"/>
      <c r="Z39" s="47"/>
      <c r="AA39" s="462"/>
      <c r="AB39" s="461"/>
      <c r="AC39" s="49"/>
      <c r="AD39" s="49"/>
      <c r="AE39" s="49"/>
      <c r="AF39" s="49"/>
      <c r="AG39" s="49"/>
      <c r="AH39" s="49"/>
      <c r="AI39" s="49"/>
      <c r="AJ39" s="49"/>
      <c r="AK39" s="49"/>
      <c r="AL39" s="47"/>
      <c r="AM39" s="47"/>
      <c r="AN39" s="47"/>
    </row>
    <row r="40" spans="1:40" s="53" customFormat="1" ht="21.75" customHeight="1" x14ac:dyDescent="0.25">
      <c r="A40" s="50" t="s">
        <v>1</v>
      </c>
      <c r="B40" s="50" t="s">
        <v>1055</v>
      </c>
      <c r="C40" s="51">
        <v>5.7000000000000002E-2</v>
      </c>
      <c r="D40" s="51">
        <v>5.6891100000000003</v>
      </c>
      <c r="E40" s="51">
        <v>11.43</v>
      </c>
      <c r="F40" s="51">
        <v>5.7000000000000002E-2</v>
      </c>
      <c r="G40" s="51">
        <v>5.7057500000000001</v>
      </c>
      <c r="H40" s="51">
        <v>11.43</v>
      </c>
      <c r="I40" s="51">
        <v>5.7000000000000002E-2</v>
      </c>
      <c r="J40" s="51">
        <v>5.7467300000000003</v>
      </c>
      <c r="K40" s="51">
        <v>11.43</v>
      </c>
      <c r="L40" s="50" t="s">
        <v>2344</v>
      </c>
      <c r="M40" s="50" t="s">
        <v>1780</v>
      </c>
      <c r="Y40" s="54"/>
      <c r="Z40" s="54"/>
      <c r="AA40" s="54"/>
      <c r="AB40" s="54"/>
      <c r="AC40" s="55"/>
      <c r="AD40" s="55"/>
      <c r="AE40" s="55"/>
      <c r="AF40" s="55"/>
      <c r="AG40" s="55"/>
      <c r="AH40" s="55"/>
      <c r="AI40" s="55"/>
      <c r="AJ40" s="55"/>
      <c r="AK40" s="55"/>
      <c r="AL40" s="54"/>
      <c r="AM40" s="54"/>
      <c r="AN40" s="54"/>
    </row>
    <row r="41" spans="1:40" s="53" customFormat="1" ht="21.75" customHeight="1" x14ac:dyDescent="0.25">
      <c r="A41" s="50" t="s">
        <v>1</v>
      </c>
      <c r="B41" s="50" t="s">
        <v>1054</v>
      </c>
      <c r="C41" s="51">
        <v>0.11</v>
      </c>
      <c r="D41" s="51">
        <v>5.1267800000000001</v>
      </c>
      <c r="E41" s="51">
        <v>14.24</v>
      </c>
      <c r="F41" s="51">
        <v>0.11</v>
      </c>
      <c r="G41" s="51">
        <v>5.2137700000000002</v>
      </c>
      <c r="H41" s="51">
        <v>14.24</v>
      </c>
      <c r="I41" s="51">
        <v>0.11</v>
      </c>
      <c r="J41" s="51">
        <v>5.2219300000000004</v>
      </c>
      <c r="K41" s="51">
        <v>14.24</v>
      </c>
      <c r="L41" s="50" t="s">
        <v>2344</v>
      </c>
      <c r="M41" s="50" t="s">
        <v>1779</v>
      </c>
      <c r="Y41" s="54"/>
      <c r="Z41" s="54"/>
      <c r="AA41" s="54"/>
      <c r="AB41" s="54"/>
      <c r="AC41" s="55"/>
      <c r="AD41" s="55"/>
      <c r="AE41" s="55"/>
      <c r="AF41" s="55"/>
      <c r="AG41" s="55"/>
      <c r="AH41" s="55"/>
      <c r="AI41" s="55"/>
      <c r="AJ41" s="55"/>
      <c r="AK41" s="55"/>
      <c r="AL41" s="54"/>
      <c r="AM41" s="54"/>
      <c r="AN41" s="54"/>
    </row>
    <row r="42" spans="1:40" s="53" customFormat="1" ht="21.75" customHeight="1" x14ac:dyDescent="0.25">
      <c r="A42" s="50" t="s">
        <v>7</v>
      </c>
      <c r="B42" s="50" t="s">
        <v>1049</v>
      </c>
      <c r="C42" s="51">
        <v>0.22073000000000001</v>
      </c>
      <c r="D42" s="51">
        <v>5.1696099999999996</v>
      </c>
      <c r="E42" s="51">
        <v>8.67</v>
      </c>
      <c r="F42" s="51">
        <v>0.22073000000000001</v>
      </c>
      <c r="G42" s="51">
        <v>5.1786399999999997</v>
      </c>
      <c r="H42" s="51">
        <v>8.9290299999999991</v>
      </c>
      <c r="I42" s="51">
        <v>0.22073000000000001</v>
      </c>
      <c r="J42" s="51">
        <v>5.1786399999999997</v>
      </c>
      <c r="K42" s="51">
        <v>8.9290299999999991</v>
      </c>
      <c r="L42" s="50" t="s">
        <v>2350</v>
      </c>
      <c r="M42" s="50" t="s">
        <v>1770</v>
      </c>
      <c r="Y42" s="54"/>
      <c r="Z42" s="54"/>
      <c r="AA42" s="54"/>
      <c r="AB42" s="54"/>
      <c r="AC42" s="55"/>
      <c r="AD42" s="55"/>
      <c r="AE42" s="55"/>
      <c r="AF42" s="55"/>
      <c r="AG42" s="55"/>
      <c r="AH42" s="55"/>
      <c r="AI42" s="55"/>
      <c r="AJ42" s="55"/>
      <c r="AK42" s="55"/>
      <c r="AL42" s="54"/>
      <c r="AM42" s="54"/>
      <c r="AN42" s="54"/>
    </row>
    <row r="43" spans="1:40" s="53" customFormat="1" ht="21.75" customHeight="1" x14ac:dyDescent="0.25">
      <c r="A43" s="50" t="s">
        <v>7</v>
      </c>
      <c r="B43" s="50" t="s">
        <v>1050</v>
      </c>
      <c r="C43" s="51">
        <v>2.45682</v>
      </c>
      <c r="D43" s="51">
        <v>5.2363299999999997</v>
      </c>
      <c r="E43" s="51">
        <v>8.3800000000000008</v>
      </c>
      <c r="F43" s="51">
        <v>2.45682</v>
      </c>
      <c r="G43" s="51">
        <v>5.1867299999999998</v>
      </c>
      <c r="H43" s="51">
        <v>8.3800000000000008</v>
      </c>
      <c r="I43" s="51">
        <v>2.45682</v>
      </c>
      <c r="J43" s="51">
        <v>5.1867299999999998</v>
      </c>
      <c r="K43" s="51">
        <v>8.3800000000000008</v>
      </c>
      <c r="L43" s="50" t="s">
        <v>2350</v>
      </c>
      <c r="M43" s="50" t="s">
        <v>1771</v>
      </c>
      <c r="Y43" s="54"/>
      <c r="Z43" s="54"/>
      <c r="AA43" s="54"/>
      <c r="AB43" s="54"/>
      <c r="AC43" s="55"/>
      <c r="AD43" s="55"/>
      <c r="AE43" s="55"/>
      <c r="AF43" s="55"/>
      <c r="AG43" s="55"/>
      <c r="AH43" s="55"/>
      <c r="AI43" s="55"/>
      <c r="AJ43" s="55"/>
      <c r="AK43" s="55"/>
      <c r="AL43" s="54"/>
      <c r="AM43" s="54"/>
      <c r="AN43" s="54"/>
    </row>
    <row r="44" spans="1:40" s="53" customFormat="1" ht="21.75" customHeight="1" x14ac:dyDescent="0.25">
      <c r="A44" s="50" t="s">
        <v>8</v>
      </c>
      <c r="B44" s="50" t="s">
        <v>1006</v>
      </c>
      <c r="C44" s="51">
        <v>0.2</v>
      </c>
      <c r="D44" s="51">
        <v>6</v>
      </c>
      <c r="E44" s="51">
        <v>9.4380000000000006</v>
      </c>
      <c r="F44" s="51">
        <v>0.2</v>
      </c>
      <c r="G44" s="51">
        <v>6.0750000000000002</v>
      </c>
      <c r="H44" s="51">
        <v>9.4380000000000006</v>
      </c>
      <c r="I44" s="51">
        <v>0.2</v>
      </c>
      <c r="J44" s="51">
        <v>6.14</v>
      </c>
      <c r="K44" s="51">
        <v>9.4380000000000006</v>
      </c>
      <c r="L44" s="50" t="s">
        <v>2351</v>
      </c>
      <c r="M44" s="50" t="s">
        <v>1765</v>
      </c>
      <c r="Y44" s="54"/>
      <c r="Z44" s="54"/>
      <c r="AA44" s="54"/>
      <c r="AB44" s="54"/>
      <c r="AC44" s="55"/>
      <c r="AD44" s="55"/>
      <c r="AE44" s="55"/>
      <c r="AF44" s="55"/>
      <c r="AG44" s="55"/>
      <c r="AH44" s="55"/>
      <c r="AI44" s="55"/>
      <c r="AJ44" s="55"/>
      <c r="AK44" s="55"/>
      <c r="AL44" s="54"/>
      <c r="AM44" s="54"/>
      <c r="AN44" s="54"/>
    </row>
    <row r="45" spans="1:40" s="53" customFormat="1" ht="21.75" customHeight="1" x14ac:dyDescent="0.25">
      <c r="A45" s="50" t="s">
        <v>8</v>
      </c>
      <c r="B45" s="50" t="s">
        <v>1044</v>
      </c>
      <c r="C45" s="51">
        <v>3.2323200000000001</v>
      </c>
      <c r="D45" s="51">
        <v>6.72</v>
      </c>
      <c r="E45" s="51">
        <v>8.4898000000000007</v>
      </c>
      <c r="F45" s="51">
        <v>1.9393899999999999</v>
      </c>
      <c r="G45" s="51">
        <v>6.6534700000000004</v>
      </c>
      <c r="H45" s="51">
        <v>8.4898000000000007</v>
      </c>
      <c r="I45" s="51">
        <v>1.9393899999999999</v>
      </c>
      <c r="J45" s="51">
        <v>6.72</v>
      </c>
      <c r="K45" s="51">
        <v>9.5399999999999991</v>
      </c>
      <c r="L45" s="50" t="s">
        <v>2351</v>
      </c>
      <c r="M45" s="50" t="s">
        <v>1763</v>
      </c>
      <c r="Y45" s="54"/>
      <c r="Z45" s="54"/>
      <c r="AA45" s="54"/>
      <c r="AB45" s="54"/>
      <c r="AC45" s="55"/>
      <c r="AD45" s="55"/>
      <c r="AE45" s="55"/>
      <c r="AF45" s="55"/>
      <c r="AG45" s="55"/>
      <c r="AH45" s="55"/>
      <c r="AI45" s="55"/>
      <c r="AJ45" s="55"/>
      <c r="AK45" s="55"/>
      <c r="AL45" s="54"/>
      <c r="AM45" s="54"/>
      <c r="AN45" s="54"/>
    </row>
    <row r="46" spans="1:40" s="53" customFormat="1" ht="21.75" customHeight="1" x14ac:dyDescent="0.25">
      <c r="A46" s="50" t="s">
        <v>8</v>
      </c>
      <c r="B46" s="50" t="s">
        <v>1045</v>
      </c>
      <c r="C46" s="51">
        <v>0</v>
      </c>
      <c r="D46" s="51">
        <v>2.88</v>
      </c>
      <c r="E46" s="51">
        <v>8.44</v>
      </c>
      <c r="F46" s="51">
        <v>0</v>
      </c>
      <c r="G46" s="51">
        <v>2.88</v>
      </c>
      <c r="H46" s="51">
        <v>8.44</v>
      </c>
      <c r="I46" s="51">
        <v>0</v>
      </c>
      <c r="J46" s="51">
        <v>5.1100000000000003</v>
      </c>
      <c r="K46" s="51">
        <v>16</v>
      </c>
      <c r="L46" s="50" t="s">
        <v>2351</v>
      </c>
      <c r="M46" s="50" t="s">
        <v>1764</v>
      </c>
      <c r="Y46" s="54"/>
      <c r="Z46" s="54"/>
      <c r="AA46" s="54"/>
      <c r="AB46" s="54"/>
      <c r="AC46" s="55"/>
      <c r="AD46" s="55"/>
      <c r="AE46" s="55"/>
      <c r="AF46" s="55"/>
      <c r="AG46" s="55"/>
      <c r="AH46" s="55"/>
      <c r="AI46" s="55"/>
      <c r="AJ46" s="55"/>
      <c r="AK46" s="55"/>
      <c r="AL46" s="54"/>
      <c r="AM46" s="54"/>
      <c r="AN46" s="54"/>
    </row>
    <row r="47" spans="1:40" s="53" customFormat="1" ht="21.75" customHeight="1" x14ac:dyDescent="0.25">
      <c r="A47" s="50" t="s">
        <v>13</v>
      </c>
      <c r="B47" s="50" t="s">
        <v>1007</v>
      </c>
      <c r="C47" s="51">
        <v>1.8244800000000001</v>
      </c>
      <c r="D47" s="51">
        <v>5.08</v>
      </c>
      <c r="E47" s="51">
        <v>8.42</v>
      </c>
      <c r="F47" s="51">
        <v>1.8244800000000001</v>
      </c>
      <c r="G47" s="51">
        <v>5.05</v>
      </c>
      <c r="H47" s="51">
        <v>8.42</v>
      </c>
      <c r="I47" s="51">
        <v>1.8244800000000001</v>
      </c>
      <c r="J47" s="51">
        <v>5.0250000000000004</v>
      </c>
      <c r="K47" s="51">
        <v>8.42</v>
      </c>
      <c r="L47" s="50" t="s">
        <v>2356</v>
      </c>
      <c r="M47" s="50" t="s">
        <v>1774</v>
      </c>
      <c r="Y47" s="54"/>
      <c r="Z47" s="54"/>
      <c r="AA47" s="54"/>
      <c r="AB47" s="54"/>
      <c r="AC47" s="55"/>
      <c r="AD47" s="55"/>
      <c r="AE47" s="55"/>
      <c r="AF47" s="55"/>
      <c r="AG47" s="55"/>
      <c r="AH47" s="55"/>
      <c r="AI47" s="55"/>
      <c r="AJ47" s="55"/>
      <c r="AK47" s="55"/>
      <c r="AL47" s="54"/>
      <c r="AM47" s="54"/>
      <c r="AN47" s="54"/>
    </row>
    <row r="48" spans="1:40" s="53" customFormat="1" ht="21.75" customHeight="1" x14ac:dyDescent="0.25">
      <c r="A48" s="50" t="s">
        <v>14</v>
      </c>
      <c r="B48" s="50" t="s">
        <v>1008</v>
      </c>
      <c r="C48" s="51">
        <v>2.1</v>
      </c>
      <c r="D48" s="51">
        <v>4.9554299999999998</v>
      </c>
      <c r="E48" s="51">
        <v>8.4722899999999992</v>
      </c>
      <c r="F48" s="51">
        <v>1.2</v>
      </c>
      <c r="G48" s="51">
        <v>4.87</v>
      </c>
      <c r="H48" s="51">
        <v>8.67</v>
      </c>
      <c r="I48" s="51">
        <v>1.2</v>
      </c>
      <c r="J48" s="51">
        <v>4.84</v>
      </c>
      <c r="K48" s="51">
        <v>8.8000000000000007</v>
      </c>
      <c r="L48" s="50" t="s">
        <v>2357</v>
      </c>
      <c r="M48" s="50" t="s">
        <v>1772</v>
      </c>
      <c r="Y48" s="54"/>
      <c r="Z48" s="54"/>
      <c r="AA48" s="54"/>
      <c r="AB48" s="54"/>
      <c r="AC48" s="55"/>
      <c r="AD48" s="55"/>
      <c r="AE48" s="55"/>
      <c r="AF48" s="55"/>
      <c r="AG48" s="55"/>
      <c r="AH48" s="55"/>
      <c r="AI48" s="55"/>
      <c r="AJ48" s="55"/>
      <c r="AK48" s="55"/>
      <c r="AL48" s="54"/>
      <c r="AM48" s="54"/>
      <c r="AN48" s="54"/>
    </row>
    <row r="49" spans="1:40" s="53" customFormat="1" ht="21.75" customHeight="1" x14ac:dyDescent="0.25">
      <c r="A49" s="50" t="s">
        <v>16</v>
      </c>
      <c r="B49" s="50" t="s">
        <v>1048</v>
      </c>
      <c r="C49" s="51">
        <v>1.2673300000000001</v>
      </c>
      <c r="D49" s="51">
        <v>6.5882399999999999</v>
      </c>
      <c r="E49" s="51">
        <v>8.2376199999999997</v>
      </c>
      <c r="F49" s="51">
        <v>1.2673300000000001</v>
      </c>
      <c r="G49" s="51">
        <v>6.4646499999999998</v>
      </c>
      <c r="H49" s="51">
        <v>8.2376199999999997</v>
      </c>
      <c r="I49" s="51">
        <v>1.2673300000000001</v>
      </c>
      <c r="J49" s="51">
        <v>6.4646499999999998</v>
      </c>
      <c r="K49" s="51">
        <v>8.2376199999999997</v>
      </c>
      <c r="L49" s="50" t="s">
        <v>2359</v>
      </c>
      <c r="M49" s="50" t="s">
        <v>1769</v>
      </c>
      <c r="Y49" s="54"/>
      <c r="Z49" s="54"/>
      <c r="AA49" s="54"/>
      <c r="AB49" s="54"/>
      <c r="AC49" s="55"/>
      <c r="AD49" s="55"/>
      <c r="AE49" s="55"/>
      <c r="AF49" s="55"/>
      <c r="AG49" s="55"/>
      <c r="AH49" s="55"/>
      <c r="AI49" s="55"/>
      <c r="AJ49" s="55"/>
      <c r="AK49" s="55"/>
      <c r="AL49" s="54"/>
      <c r="AM49" s="54"/>
      <c r="AN49" s="54"/>
    </row>
    <row r="50" spans="1:40" s="53" customFormat="1" ht="21.75" customHeight="1" x14ac:dyDescent="0.25">
      <c r="A50" s="50" t="s">
        <v>16</v>
      </c>
      <c r="B50" s="50" t="s">
        <v>80</v>
      </c>
      <c r="C50" s="51">
        <v>0.6</v>
      </c>
      <c r="D50" s="51">
        <v>5.2</v>
      </c>
      <c r="E50" s="51">
        <v>10.1</v>
      </c>
      <c r="F50" s="51">
        <v>0.49</v>
      </c>
      <c r="G50" s="51">
        <v>5.3861400000000001</v>
      </c>
      <c r="H50" s="51">
        <v>10.8</v>
      </c>
      <c r="I50" s="51">
        <v>0.49</v>
      </c>
      <c r="J50" s="51">
        <v>5.4949500000000002</v>
      </c>
      <c r="K50" s="51">
        <v>10.8</v>
      </c>
      <c r="L50" s="50" t="s">
        <v>2359</v>
      </c>
      <c r="M50" s="50" t="s">
        <v>1766</v>
      </c>
      <c r="Y50" s="54"/>
      <c r="Z50" s="54"/>
      <c r="AA50" s="54"/>
      <c r="AB50" s="54"/>
      <c r="AC50" s="55"/>
      <c r="AD50" s="55"/>
      <c r="AE50" s="55"/>
      <c r="AF50" s="55"/>
      <c r="AG50" s="55"/>
      <c r="AH50" s="55"/>
      <c r="AI50" s="55"/>
      <c r="AJ50" s="55"/>
      <c r="AK50" s="55"/>
      <c r="AL50" s="54"/>
      <c r="AM50" s="54"/>
      <c r="AN50" s="54"/>
    </row>
    <row r="51" spans="1:40" s="53" customFormat="1" ht="21.75" customHeight="1" x14ac:dyDescent="0.25">
      <c r="A51" s="50" t="s">
        <v>16</v>
      </c>
      <c r="B51" s="50" t="s">
        <v>1047</v>
      </c>
      <c r="C51" s="51">
        <v>0.64</v>
      </c>
      <c r="D51" s="51">
        <v>6.3366300000000004</v>
      </c>
      <c r="E51" s="51">
        <v>11.08911</v>
      </c>
      <c r="F51" s="51">
        <v>0.34</v>
      </c>
      <c r="G51" s="51">
        <v>6.21</v>
      </c>
      <c r="H51" s="51">
        <v>11.08911</v>
      </c>
      <c r="I51" s="51">
        <v>0.34</v>
      </c>
      <c r="J51" s="51">
        <v>6.1130000000000004</v>
      </c>
      <c r="K51" s="51">
        <v>11.08911</v>
      </c>
      <c r="L51" s="50" t="s">
        <v>2359</v>
      </c>
      <c r="M51" s="50" t="s">
        <v>1768</v>
      </c>
      <c r="Y51" s="54"/>
      <c r="Z51" s="54"/>
      <c r="AA51" s="54"/>
      <c r="AB51" s="54"/>
      <c r="AC51" s="55"/>
      <c r="AD51" s="55"/>
      <c r="AE51" s="55"/>
      <c r="AF51" s="55"/>
      <c r="AG51" s="55"/>
      <c r="AH51" s="55"/>
      <c r="AI51" s="55"/>
      <c r="AJ51" s="55"/>
      <c r="AK51" s="55"/>
      <c r="AL51" s="54"/>
      <c r="AM51" s="54"/>
      <c r="AN51" s="54"/>
    </row>
    <row r="52" spans="1:40" s="53" customFormat="1" ht="21.75" customHeight="1" x14ac:dyDescent="0.25">
      <c r="A52" s="50" t="s">
        <v>16</v>
      </c>
      <c r="B52" s="50" t="s">
        <v>1046</v>
      </c>
      <c r="C52" s="51">
        <v>1.58416</v>
      </c>
      <c r="D52" s="51">
        <v>5.76</v>
      </c>
      <c r="E52" s="51">
        <v>8</v>
      </c>
      <c r="F52" s="51">
        <v>1.58416</v>
      </c>
      <c r="G52" s="51">
        <v>5.76</v>
      </c>
      <c r="H52" s="51">
        <v>8</v>
      </c>
      <c r="I52" s="51">
        <v>1.58416</v>
      </c>
      <c r="J52" s="51">
        <v>5.76</v>
      </c>
      <c r="K52" s="51">
        <v>8</v>
      </c>
      <c r="L52" s="50" t="s">
        <v>2359</v>
      </c>
      <c r="M52" s="50" t="s">
        <v>1767</v>
      </c>
      <c r="Y52" s="54"/>
      <c r="Z52" s="54"/>
      <c r="AA52" s="54"/>
      <c r="AB52" s="54"/>
      <c r="AC52" s="55"/>
      <c r="AD52" s="55"/>
      <c r="AE52" s="55"/>
      <c r="AF52" s="55"/>
      <c r="AG52" s="55"/>
      <c r="AH52" s="55"/>
      <c r="AI52" s="55"/>
      <c r="AJ52" s="55"/>
      <c r="AK52" s="55"/>
      <c r="AL52" s="54"/>
      <c r="AM52" s="54"/>
      <c r="AN52" s="54"/>
    </row>
    <row r="53" spans="1:40" s="53" customFormat="1" ht="21.75" customHeight="1" x14ac:dyDescent="0.25">
      <c r="A53" s="50" t="s">
        <v>21</v>
      </c>
      <c r="B53" s="50" t="s">
        <v>1058</v>
      </c>
      <c r="C53" s="51">
        <v>2.57</v>
      </c>
      <c r="D53" s="51">
        <v>6.9743399999999998</v>
      </c>
      <c r="E53" s="51">
        <v>11</v>
      </c>
      <c r="F53" s="51">
        <v>2.57</v>
      </c>
      <c r="G53" s="51">
        <v>6.92699</v>
      </c>
      <c r="H53" s="51">
        <v>11</v>
      </c>
      <c r="I53" s="51">
        <v>2.57</v>
      </c>
      <c r="J53" s="51">
        <v>6.9545199999999996</v>
      </c>
      <c r="K53" s="51">
        <v>11</v>
      </c>
      <c r="L53" s="50" t="s">
        <v>2390</v>
      </c>
      <c r="M53" s="50" t="s">
        <v>1784</v>
      </c>
      <c r="Y53" s="54"/>
      <c r="Z53" s="54"/>
      <c r="AA53" s="54"/>
      <c r="AB53" s="54"/>
      <c r="AC53" s="54"/>
      <c r="AD53" s="54"/>
      <c r="AE53" s="54"/>
      <c r="AF53" s="54"/>
      <c r="AG53" s="54"/>
      <c r="AH53" s="54"/>
      <c r="AI53" s="54"/>
      <c r="AJ53" s="54"/>
      <c r="AK53" s="54"/>
      <c r="AL53" s="54"/>
      <c r="AM53" s="54"/>
      <c r="AN53" s="54"/>
    </row>
    <row r="54" spans="1:40" s="53" customFormat="1" ht="21.75" customHeight="1" x14ac:dyDescent="0.25">
      <c r="A54" s="50" t="s">
        <v>21</v>
      </c>
      <c r="B54" s="50" t="s">
        <v>1056</v>
      </c>
      <c r="C54" s="51">
        <v>7.1646999999999998</v>
      </c>
      <c r="D54" s="51">
        <v>4.03</v>
      </c>
      <c r="E54" s="51">
        <v>10.25</v>
      </c>
      <c r="F54" s="51">
        <v>7.1211000000000002</v>
      </c>
      <c r="G54" s="51">
        <v>4.03</v>
      </c>
      <c r="H54" s="51">
        <v>10.25</v>
      </c>
      <c r="I54" s="51">
        <v>7.0902099999999999</v>
      </c>
      <c r="J54" s="51">
        <v>4.03</v>
      </c>
      <c r="K54" s="51">
        <v>10.25</v>
      </c>
      <c r="L54" s="50" t="s">
        <v>2390</v>
      </c>
      <c r="M54" s="50" t="s">
        <v>1782</v>
      </c>
      <c r="Y54" s="54"/>
      <c r="Z54" s="54"/>
      <c r="AA54" s="54"/>
      <c r="AB54" s="54"/>
      <c r="AC54" s="54"/>
      <c r="AD54" s="54"/>
      <c r="AE54" s="54"/>
      <c r="AF54" s="54"/>
      <c r="AG54" s="54"/>
      <c r="AH54" s="54"/>
      <c r="AI54" s="54"/>
      <c r="AJ54" s="54"/>
      <c r="AK54" s="54"/>
      <c r="AL54" s="54"/>
      <c r="AM54" s="54"/>
      <c r="AN54" s="54"/>
    </row>
    <row r="55" spans="1:40" s="53" customFormat="1" ht="21.75" customHeight="1" x14ac:dyDescent="0.25">
      <c r="A55" s="50" t="s">
        <v>21</v>
      </c>
      <c r="B55" s="50" t="s">
        <v>1057</v>
      </c>
      <c r="C55" s="51">
        <v>1.73</v>
      </c>
      <c r="D55" s="51">
        <v>6.7638800000000003</v>
      </c>
      <c r="E55" s="51">
        <v>9.73</v>
      </c>
      <c r="F55" s="51">
        <v>1</v>
      </c>
      <c r="G55" s="51">
        <v>6.7140899999999997</v>
      </c>
      <c r="H55" s="51">
        <v>9.73</v>
      </c>
      <c r="I55" s="51">
        <v>1</v>
      </c>
      <c r="J55" s="51">
        <v>6.7140899999999997</v>
      </c>
      <c r="K55" s="51">
        <v>9.73</v>
      </c>
      <c r="L55" s="50" t="s">
        <v>2390</v>
      </c>
      <c r="M55" s="50" t="s">
        <v>1783</v>
      </c>
      <c r="Y55" s="54"/>
      <c r="Z55" s="54"/>
      <c r="AA55" s="54"/>
      <c r="AB55" s="54"/>
      <c r="AC55" s="54"/>
      <c r="AD55" s="54"/>
      <c r="AE55" s="54"/>
      <c r="AF55" s="54"/>
      <c r="AG55" s="54"/>
      <c r="AH55" s="54"/>
      <c r="AI55" s="54"/>
      <c r="AJ55" s="54"/>
      <c r="AK55" s="54"/>
      <c r="AL55" s="54"/>
      <c r="AM55" s="54"/>
      <c r="AN55" s="54"/>
    </row>
    <row r="56" spans="1:40" s="53" customFormat="1" ht="21.75" customHeight="1" x14ac:dyDescent="0.25">
      <c r="A56" s="50" t="s">
        <v>875</v>
      </c>
      <c r="B56" s="50" t="s">
        <v>1009</v>
      </c>
      <c r="C56" s="51">
        <v>4.9731399999999999</v>
      </c>
      <c r="D56" s="51">
        <v>0.16</v>
      </c>
      <c r="E56" s="51">
        <v>8.39</v>
      </c>
      <c r="F56" s="51">
        <v>5.0436199999999998</v>
      </c>
      <c r="G56" s="51">
        <v>0.16</v>
      </c>
      <c r="H56" s="51">
        <v>8.39</v>
      </c>
      <c r="I56" s="51">
        <v>5.0390899999999998</v>
      </c>
      <c r="J56" s="51">
        <v>0.16</v>
      </c>
      <c r="K56" s="51">
        <v>8.4</v>
      </c>
      <c r="L56" s="50" t="s">
        <v>2367</v>
      </c>
      <c r="M56" s="50" t="s">
        <v>1776</v>
      </c>
      <c r="Y56" s="54"/>
      <c r="Z56" s="54"/>
      <c r="AA56" s="54"/>
      <c r="AB56" s="54"/>
      <c r="AC56" s="54"/>
      <c r="AD56" s="54"/>
      <c r="AE56" s="54"/>
      <c r="AF56" s="54"/>
      <c r="AG56" s="54"/>
      <c r="AH56" s="54"/>
      <c r="AI56" s="54"/>
      <c r="AJ56" s="54"/>
      <c r="AK56" s="54"/>
      <c r="AL56" s="54"/>
      <c r="AM56" s="54"/>
      <c r="AN56" s="54"/>
    </row>
    <row r="57" spans="1:40" s="53" customFormat="1" ht="21.75" customHeight="1" x14ac:dyDescent="0.25">
      <c r="A57" s="50" t="s">
        <v>875</v>
      </c>
      <c r="B57" s="50" t="s">
        <v>1010</v>
      </c>
      <c r="C57" s="51">
        <v>0.8</v>
      </c>
      <c r="D57" s="51">
        <v>4.9079499999999996</v>
      </c>
      <c r="E57" s="51">
        <v>8.08</v>
      </c>
      <c r="F57" s="51">
        <v>0.8</v>
      </c>
      <c r="G57" s="51">
        <v>4.9184999999999999</v>
      </c>
      <c r="H57" s="51">
        <v>8.08</v>
      </c>
      <c r="I57" s="51">
        <v>0.12</v>
      </c>
      <c r="J57" s="51">
        <v>4.9979399999999998</v>
      </c>
      <c r="K57" s="51">
        <v>8.08</v>
      </c>
      <c r="L57" s="50" t="s">
        <v>2367</v>
      </c>
      <c r="M57" s="50" t="s">
        <v>1775</v>
      </c>
      <c r="Y57" s="54"/>
      <c r="Z57" s="54"/>
      <c r="AA57" s="54"/>
      <c r="AB57" s="54"/>
      <c r="AC57" s="54"/>
      <c r="AD57" s="54"/>
      <c r="AE57" s="54"/>
      <c r="AF57" s="54"/>
      <c r="AG57" s="54"/>
      <c r="AH57" s="54"/>
      <c r="AI57" s="54"/>
      <c r="AJ57" s="54"/>
      <c r="AK57" s="54"/>
      <c r="AL57" s="54"/>
      <c r="AM57" s="54"/>
      <c r="AN57" s="54"/>
    </row>
    <row r="58" spans="1:40" s="53" customFormat="1" ht="21.75" customHeight="1" x14ac:dyDescent="0.25">
      <c r="A58" s="50" t="s">
        <v>29</v>
      </c>
      <c r="B58" s="50" t="s">
        <v>1060</v>
      </c>
      <c r="C58" s="51">
        <v>3</v>
      </c>
      <c r="D58" s="51">
        <v>7.0688199999999997</v>
      </c>
      <c r="E58" s="51">
        <v>9</v>
      </c>
      <c r="F58" s="51">
        <v>3</v>
      </c>
      <c r="G58" s="51">
        <v>6.96089</v>
      </c>
      <c r="H58" s="51">
        <v>9</v>
      </c>
      <c r="I58" s="51">
        <v>3</v>
      </c>
      <c r="J58" s="51">
        <v>6.9297599999999999</v>
      </c>
      <c r="K58" s="51">
        <v>9</v>
      </c>
      <c r="L58" s="50" t="s">
        <v>2371</v>
      </c>
      <c r="M58" s="50" t="s">
        <v>1786</v>
      </c>
      <c r="Y58" s="54"/>
      <c r="Z58" s="54"/>
      <c r="AA58" s="54"/>
      <c r="AB58" s="54"/>
      <c r="AC58" s="54"/>
      <c r="AD58" s="54"/>
      <c r="AE58" s="54"/>
      <c r="AF58" s="54"/>
      <c r="AG58" s="54"/>
      <c r="AH58" s="54"/>
      <c r="AI58" s="54"/>
      <c r="AJ58" s="54"/>
      <c r="AK58" s="54"/>
      <c r="AL58" s="54"/>
      <c r="AM58" s="54"/>
      <c r="AN58" s="54"/>
    </row>
    <row r="59" spans="1:40" s="53" customFormat="1" ht="21.75" customHeight="1" x14ac:dyDescent="0.25">
      <c r="A59" s="50" t="s">
        <v>29</v>
      </c>
      <c r="B59" s="50" t="s">
        <v>1059</v>
      </c>
      <c r="C59" s="51">
        <v>5.0199999999999996</v>
      </c>
      <c r="D59" s="51">
        <v>7.2813400000000001</v>
      </c>
      <c r="E59" s="51">
        <v>10.65</v>
      </c>
      <c r="F59" s="51">
        <v>5.0199999999999996</v>
      </c>
      <c r="G59" s="51">
        <v>7.09131</v>
      </c>
      <c r="H59" s="51">
        <v>10.65</v>
      </c>
      <c r="I59" s="51">
        <v>5.0199999999999996</v>
      </c>
      <c r="J59" s="51">
        <v>7.1162400000000003</v>
      </c>
      <c r="K59" s="51">
        <v>10.65</v>
      </c>
      <c r="L59" s="50" t="s">
        <v>2371</v>
      </c>
      <c r="M59" s="50" t="s">
        <v>1785</v>
      </c>
      <c r="Y59" s="54"/>
      <c r="Z59" s="54"/>
      <c r="AA59" s="54"/>
      <c r="AB59" s="54"/>
      <c r="AC59" s="54"/>
      <c r="AD59" s="54"/>
      <c r="AE59" s="54"/>
      <c r="AF59" s="54"/>
      <c r="AG59" s="54"/>
      <c r="AH59" s="54"/>
      <c r="AI59" s="54"/>
      <c r="AJ59" s="54"/>
      <c r="AK59" s="54"/>
      <c r="AL59" s="54"/>
      <c r="AM59" s="54"/>
      <c r="AN59" s="54"/>
    </row>
    <row r="60" spans="1:40" s="53" customFormat="1" ht="30" x14ac:dyDescent="0.25">
      <c r="A60" s="57" t="s">
        <v>1005</v>
      </c>
      <c r="B60" s="50" t="s">
        <v>1053</v>
      </c>
      <c r="C60" s="51">
        <v>2.88</v>
      </c>
      <c r="D60" s="51">
        <v>6.1494600000000004</v>
      </c>
      <c r="E60" s="51">
        <v>9.32</v>
      </c>
      <c r="F60" s="51">
        <v>2.88</v>
      </c>
      <c r="G60" s="51">
        <v>6.1494600000000004</v>
      </c>
      <c r="H60" s="51">
        <v>9.32</v>
      </c>
      <c r="I60" s="51">
        <v>2.88</v>
      </c>
      <c r="J60" s="51">
        <v>6.1494600000000004</v>
      </c>
      <c r="K60" s="51">
        <v>9.32</v>
      </c>
      <c r="L60" s="50" t="s">
        <v>2411</v>
      </c>
      <c r="M60" s="50" t="s">
        <v>1777</v>
      </c>
      <c r="Y60" s="54"/>
      <c r="Z60" s="54"/>
      <c r="AA60" s="54"/>
      <c r="AB60" s="54"/>
      <c r="AC60" s="54"/>
      <c r="AD60" s="54"/>
      <c r="AE60" s="54"/>
      <c r="AF60" s="54"/>
      <c r="AG60" s="54"/>
      <c r="AH60" s="54"/>
      <c r="AI60" s="54"/>
      <c r="AJ60" s="54"/>
      <c r="AK60" s="54"/>
      <c r="AL60" s="54"/>
      <c r="AM60" s="54"/>
      <c r="AN60" s="54"/>
    </row>
    <row r="61" spans="1:40" s="53" customFormat="1" ht="21.75" customHeight="1" x14ac:dyDescent="0.25">
      <c r="A61" s="50" t="s">
        <v>35</v>
      </c>
      <c r="B61" s="50" t="s">
        <v>1051</v>
      </c>
      <c r="C61" s="51">
        <v>2.5</v>
      </c>
      <c r="D61" s="51">
        <v>5.0199999999999996</v>
      </c>
      <c r="E61" s="51">
        <v>8.5399999999999991</v>
      </c>
      <c r="F61" s="51">
        <v>2.5</v>
      </c>
      <c r="G61" s="51">
        <v>4.7420099999999996</v>
      </c>
      <c r="H61" s="51">
        <v>8.5399999999999991</v>
      </c>
      <c r="I61" s="51">
        <v>2.5</v>
      </c>
      <c r="J61" s="51">
        <v>4.68</v>
      </c>
      <c r="K61" s="51">
        <v>8.5399999999999991</v>
      </c>
      <c r="L61" s="50" t="s">
        <v>2376</v>
      </c>
      <c r="M61" s="50" t="s">
        <v>1773</v>
      </c>
      <c r="Y61" s="54"/>
      <c r="Z61" s="54"/>
      <c r="AA61" s="54"/>
      <c r="AB61" s="54"/>
      <c r="AC61" s="54"/>
      <c r="AD61" s="54"/>
      <c r="AE61" s="54"/>
      <c r="AF61" s="54"/>
      <c r="AG61" s="54"/>
      <c r="AH61" s="54"/>
      <c r="AI61" s="54"/>
      <c r="AJ61" s="54"/>
      <c r="AK61" s="54"/>
      <c r="AL61" s="54"/>
      <c r="AM61" s="54"/>
      <c r="AN61" s="54"/>
    </row>
    <row r="62" spans="1:40" s="53" customFormat="1" ht="21.75" customHeight="1" x14ac:dyDescent="0.25">
      <c r="A62" s="50" t="s">
        <v>37</v>
      </c>
      <c r="B62" s="50" t="s">
        <v>37</v>
      </c>
      <c r="C62" s="51">
        <v>0.65</v>
      </c>
      <c r="D62" s="51">
        <v>5.0038900000000002</v>
      </c>
      <c r="E62" s="51">
        <v>7.74</v>
      </c>
      <c r="F62" s="51">
        <v>0.65</v>
      </c>
      <c r="G62" s="51">
        <v>5.0418700000000003</v>
      </c>
      <c r="H62" s="51">
        <v>8.14</v>
      </c>
      <c r="I62" s="51">
        <v>0.65</v>
      </c>
      <c r="J62" s="51">
        <v>5.0952999999999999</v>
      </c>
      <c r="K62" s="51">
        <v>9.08</v>
      </c>
      <c r="L62" s="50" t="s">
        <v>2377</v>
      </c>
      <c r="M62" s="50" t="s">
        <v>1760</v>
      </c>
      <c r="Y62" s="54"/>
      <c r="Z62" s="54"/>
      <c r="AA62" s="54"/>
      <c r="AB62" s="54"/>
      <c r="AC62" s="54"/>
      <c r="AD62" s="54"/>
      <c r="AE62" s="54"/>
      <c r="AF62" s="54"/>
      <c r="AG62" s="54"/>
      <c r="AH62" s="54"/>
      <c r="AI62" s="54"/>
      <c r="AJ62" s="54"/>
      <c r="AK62" s="54"/>
      <c r="AL62" s="54"/>
      <c r="AM62" s="54"/>
      <c r="AN62" s="54"/>
    </row>
    <row r="63" spans="1:40" s="53" customFormat="1" ht="21.75" customHeight="1" x14ac:dyDescent="0.25">
      <c r="A63" s="454" t="s">
        <v>2520</v>
      </c>
      <c r="B63" s="454"/>
      <c r="C63" s="454"/>
      <c r="D63" s="454"/>
      <c r="E63" s="454"/>
      <c r="F63" s="454"/>
      <c r="J63" s="459" t="s">
        <v>2519</v>
      </c>
      <c r="K63" s="460"/>
      <c r="L63" s="460"/>
      <c r="M63" s="460"/>
      <c r="Y63" s="54"/>
      <c r="Z63" s="54"/>
      <c r="AA63" s="54"/>
      <c r="AB63" s="54"/>
      <c r="AC63" s="54"/>
      <c r="AD63" s="54"/>
      <c r="AE63" s="54"/>
      <c r="AF63" s="54"/>
      <c r="AG63" s="54"/>
      <c r="AH63" s="54"/>
      <c r="AI63" s="54"/>
      <c r="AJ63" s="54"/>
      <c r="AK63" s="54"/>
      <c r="AL63" s="54"/>
      <c r="AM63" s="54"/>
      <c r="AN63" s="54"/>
    </row>
    <row r="64" spans="1:40" s="53" customFormat="1" ht="21.75" customHeight="1" x14ac:dyDescent="0.25">
      <c r="A64" s="58"/>
      <c r="B64" s="58"/>
      <c r="C64" s="58"/>
      <c r="F64" s="63" t="s">
        <v>2304</v>
      </c>
      <c r="J64" s="64"/>
      <c r="K64" s="64"/>
      <c r="L64" s="64"/>
      <c r="M64" s="64"/>
      <c r="Y64" s="54"/>
      <c r="Z64" s="54"/>
      <c r="AA64" s="54"/>
      <c r="AB64" s="54"/>
      <c r="AC64" s="54"/>
      <c r="AD64" s="54"/>
      <c r="AE64" s="54"/>
      <c r="AF64" s="54"/>
      <c r="AG64" s="54"/>
      <c r="AH64" s="54"/>
      <c r="AI64" s="54"/>
      <c r="AJ64" s="54"/>
      <c r="AK64" s="54"/>
      <c r="AL64" s="54"/>
      <c r="AM64" s="54"/>
      <c r="AN64" s="54"/>
    </row>
    <row r="65" spans="1:40" s="53" customFormat="1" ht="16.5" customHeight="1" x14ac:dyDescent="0.25">
      <c r="A65" s="58"/>
      <c r="B65" s="58"/>
      <c r="C65" s="58"/>
      <c r="F65" s="63" t="s">
        <v>2300</v>
      </c>
      <c r="J65" s="64"/>
      <c r="K65" s="64"/>
      <c r="L65" s="64"/>
      <c r="M65" s="64"/>
      <c r="Y65" s="54"/>
      <c r="Z65" s="54"/>
      <c r="AA65" s="54"/>
      <c r="AB65" s="54"/>
      <c r="AC65" s="54"/>
      <c r="AD65" s="54"/>
      <c r="AE65" s="54"/>
      <c r="AF65" s="54"/>
      <c r="AG65" s="54"/>
      <c r="AH65" s="54"/>
      <c r="AI65" s="54"/>
      <c r="AJ65" s="54"/>
      <c r="AK65" s="54"/>
      <c r="AL65" s="54"/>
      <c r="AM65" s="54"/>
      <c r="AN65" s="54"/>
    </row>
    <row r="66" spans="1:40" s="53" customFormat="1" ht="13.5" customHeight="1" x14ac:dyDescent="0.25">
      <c r="A66" s="58"/>
      <c r="B66" s="58"/>
      <c r="C66" s="58"/>
      <c r="F66" s="63" t="s">
        <v>2452</v>
      </c>
      <c r="J66" s="64"/>
      <c r="K66" s="64"/>
      <c r="L66" s="64"/>
      <c r="M66" s="64"/>
      <c r="Y66" s="54"/>
      <c r="Z66" s="54"/>
      <c r="AA66" s="54"/>
      <c r="AB66" s="54"/>
      <c r="AC66" s="54"/>
      <c r="AD66" s="54"/>
      <c r="AE66" s="54"/>
      <c r="AF66" s="54"/>
      <c r="AG66" s="54"/>
      <c r="AH66" s="54"/>
      <c r="AI66" s="54"/>
      <c r="AJ66" s="54"/>
      <c r="AK66" s="54"/>
      <c r="AL66" s="54"/>
      <c r="AM66" s="54"/>
      <c r="AN66" s="54"/>
    </row>
    <row r="67" spans="1:40" s="53" customFormat="1" ht="15.75" customHeight="1" x14ac:dyDescent="0.25">
      <c r="A67" s="58"/>
      <c r="B67" s="58"/>
      <c r="C67" s="58"/>
      <c r="F67" s="63" t="s">
        <v>2453</v>
      </c>
      <c r="J67" s="64"/>
      <c r="K67" s="64"/>
      <c r="L67" s="64"/>
      <c r="M67" s="64"/>
      <c r="Y67" s="54"/>
      <c r="Z67" s="54"/>
      <c r="AA67" s="54"/>
      <c r="AB67" s="54"/>
      <c r="AC67" s="54"/>
      <c r="AD67" s="54"/>
      <c r="AE67" s="54"/>
      <c r="AF67" s="54"/>
      <c r="AG67" s="54"/>
      <c r="AH67" s="54"/>
      <c r="AI67" s="54"/>
      <c r="AJ67" s="54"/>
      <c r="AK67" s="54"/>
      <c r="AL67" s="54"/>
      <c r="AM67" s="54"/>
      <c r="AN67" s="54"/>
    </row>
    <row r="68" spans="1:40" s="53" customFormat="1" ht="16.5" customHeight="1" x14ac:dyDescent="0.25">
      <c r="A68" s="59"/>
      <c r="B68" s="59"/>
      <c r="C68" s="59"/>
      <c r="D68" s="59"/>
      <c r="E68" s="59"/>
      <c r="F68" s="59"/>
      <c r="G68" s="59"/>
      <c r="H68" s="59"/>
      <c r="I68" s="59"/>
      <c r="J68" s="59"/>
      <c r="K68" s="60"/>
      <c r="L68" s="44" t="s">
        <v>2295</v>
      </c>
      <c r="M68" s="59"/>
      <c r="Y68" s="54"/>
      <c r="Z68" s="54"/>
      <c r="AA68" s="54"/>
      <c r="AB68" s="54"/>
      <c r="AC68" s="54"/>
      <c r="AD68" s="54"/>
      <c r="AE68" s="54"/>
      <c r="AF68" s="54"/>
      <c r="AG68" s="54"/>
      <c r="AH68" s="54"/>
      <c r="AI68" s="54"/>
      <c r="AJ68" s="54"/>
      <c r="AK68" s="54"/>
      <c r="AL68" s="54"/>
      <c r="AM68" s="54"/>
      <c r="AN68" s="54"/>
    </row>
    <row r="69" spans="1:40" s="46" customFormat="1" ht="16.5" customHeight="1" x14ac:dyDescent="0.25">
      <c r="A69" s="455" t="s">
        <v>874</v>
      </c>
      <c r="B69" s="424" t="s">
        <v>1039</v>
      </c>
      <c r="C69" s="456" t="s">
        <v>2274</v>
      </c>
      <c r="D69" s="456"/>
      <c r="E69" s="457"/>
      <c r="F69" s="458" t="s">
        <v>2275</v>
      </c>
      <c r="G69" s="456"/>
      <c r="H69" s="457"/>
      <c r="I69" s="458" t="s">
        <v>2276</v>
      </c>
      <c r="J69" s="456"/>
      <c r="K69" s="457"/>
      <c r="L69" s="455" t="s">
        <v>1761</v>
      </c>
      <c r="M69" s="424" t="s">
        <v>1762</v>
      </c>
      <c r="Y69" s="47"/>
      <c r="Z69" s="47"/>
      <c r="AA69" s="47"/>
      <c r="AB69" s="47"/>
      <c r="AC69" s="47"/>
      <c r="AD69" s="47"/>
      <c r="AE69" s="47"/>
      <c r="AF69" s="47"/>
      <c r="AG69" s="47"/>
      <c r="AH69" s="47"/>
      <c r="AI69" s="47"/>
      <c r="AJ69" s="47"/>
      <c r="AK69" s="47"/>
      <c r="AL69" s="47"/>
      <c r="AM69" s="47"/>
      <c r="AN69" s="47"/>
    </row>
    <row r="70" spans="1:40" s="46" customFormat="1" ht="29.25" customHeight="1" x14ac:dyDescent="0.25">
      <c r="A70" s="455"/>
      <c r="B70" s="424"/>
      <c r="C70" s="48" t="s">
        <v>2277</v>
      </c>
      <c r="D70" s="48" t="s">
        <v>2278</v>
      </c>
      <c r="E70" s="48" t="s">
        <v>2256</v>
      </c>
      <c r="F70" s="48" t="s">
        <v>2277</v>
      </c>
      <c r="G70" s="48" t="s">
        <v>2278</v>
      </c>
      <c r="H70" s="48" t="s">
        <v>2256</v>
      </c>
      <c r="I70" s="48" t="s">
        <v>2277</v>
      </c>
      <c r="J70" s="48" t="s">
        <v>2278</v>
      </c>
      <c r="K70" s="48" t="s">
        <v>2256</v>
      </c>
      <c r="L70" s="455"/>
      <c r="M70" s="424"/>
      <c r="Y70" s="47"/>
      <c r="Z70" s="47"/>
      <c r="AA70" s="47"/>
      <c r="AB70" s="47"/>
      <c r="AC70" s="47"/>
      <c r="AD70" s="47"/>
      <c r="AE70" s="47"/>
      <c r="AF70" s="47"/>
      <c r="AG70" s="47"/>
      <c r="AH70" s="47"/>
      <c r="AI70" s="47"/>
      <c r="AJ70" s="47"/>
      <c r="AK70" s="47"/>
      <c r="AL70" s="47"/>
      <c r="AM70" s="47"/>
      <c r="AN70" s="47"/>
    </row>
    <row r="71" spans="1:40" s="53" customFormat="1" ht="21.75" customHeight="1" x14ac:dyDescent="0.25">
      <c r="A71" s="50" t="s">
        <v>1</v>
      </c>
      <c r="B71" s="50" t="s">
        <v>1055</v>
      </c>
      <c r="C71" s="51">
        <v>0.89</v>
      </c>
      <c r="D71" s="51">
        <v>63.028370000000002</v>
      </c>
      <c r="E71" s="51">
        <v>792</v>
      </c>
      <c r="F71" s="51">
        <v>0.89</v>
      </c>
      <c r="G71" s="51">
        <v>58.08672</v>
      </c>
      <c r="H71" s="51">
        <v>792</v>
      </c>
      <c r="I71" s="51">
        <v>0.89</v>
      </c>
      <c r="J71" s="51">
        <v>54.893259999999998</v>
      </c>
      <c r="K71" s="51">
        <v>792</v>
      </c>
      <c r="L71" s="50" t="s">
        <v>2344</v>
      </c>
      <c r="M71" s="50" t="s">
        <v>1780</v>
      </c>
      <c r="Y71" s="54"/>
      <c r="Z71" s="54"/>
      <c r="AA71" s="54"/>
      <c r="AB71" s="54"/>
      <c r="AC71" s="54"/>
      <c r="AD71" s="54"/>
      <c r="AE71" s="54"/>
      <c r="AF71" s="54"/>
      <c r="AG71" s="54"/>
      <c r="AH71" s="54"/>
      <c r="AI71" s="54"/>
      <c r="AJ71" s="54"/>
      <c r="AK71" s="54"/>
      <c r="AL71" s="54"/>
      <c r="AM71" s="54"/>
      <c r="AN71" s="54"/>
    </row>
    <row r="72" spans="1:40" s="53" customFormat="1" ht="21.75" customHeight="1" x14ac:dyDescent="0.25">
      <c r="A72" s="50" t="s">
        <v>1</v>
      </c>
      <c r="B72" s="50" t="s">
        <v>1054</v>
      </c>
      <c r="C72" s="51">
        <v>1.78</v>
      </c>
      <c r="D72" s="51">
        <v>82.428049999999999</v>
      </c>
      <c r="E72" s="51">
        <v>658</v>
      </c>
      <c r="F72" s="51">
        <v>1.37</v>
      </c>
      <c r="G72" s="51">
        <v>76.000320000000002</v>
      </c>
      <c r="H72" s="51">
        <v>658</v>
      </c>
      <c r="I72" s="51">
        <v>1.37</v>
      </c>
      <c r="J72" s="51">
        <v>73.393640000000005</v>
      </c>
      <c r="K72" s="51">
        <v>658</v>
      </c>
      <c r="L72" s="50" t="s">
        <v>2344</v>
      </c>
      <c r="M72" s="50" t="s">
        <v>1779</v>
      </c>
      <c r="Y72" s="54"/>
      <c r="Z72" s="54"/>
      <c r="AA72" s="54"/>
      <c r="AB72" s="54"/>
      <c r="AC72" s="54"/>
      <c r="AD72" s="54"/>
      <c r="AE72" s="54"/>
      <c r="AF72" s="54"/>
      <c r="AG72" s="54"/>
      <c r="AH72" s="54"/>
      <c r="AI72" s="54"/>
      <c r="AJ72" s="54"/>
      <c r="AK72" s="54"/>
      <c r="AL72" s="54"/>
      <c r="AM72" s="54"/>
      <c r="AN72" s="54"/>
    </row>
    <row r="73" spans="1:40" s="53" customFormat="1" ht="21.75" customHeight="1" x14ac:dyDescent="0.25">
      <c r="A73" s="50" t="s">
        <v>7</v>
      </c>
      <c r="B73" s="50" t="s">
        <v>1049</v>
      </c>
      <c r="C73" s="51">
        <v>2.09</v>
      </c>
      <c r="D73" s="51">
        <v>15.801500000000001</v>
      </c>
      <c r="E73" s="51">
        <v>78.88</v>
      </c>
      <c r="F73" s="51">
        <v>2.09</v>
      </c>
      <c r="G73" s="51">
        <v>15.31</v>
      </c>
      <c r="H73" s="51">
        <v>79.900800000000004</v>
      </c>
      <c r="I73" s="51">
        <v>2.09</v>
      </c>
      <c r="J73" s="51">
        <v>15.31</v>
      </c>
      <c r="K73" s="51">
        <v>79.900800000000004</v>
      </c>
      <c r="L73" s="50" t="s">
        <v>2350</v>
      </c>
      <c r="M73" s="50" t="s">
        <v>1770</v>
      </c>
      <c r="Y73" s="54"/>
      <c r="Z73" s="54"/>
      <c r="AA73" s="54"/>
      <c r="AB73" s="54"/>
      <c r="AC73" s="54"/>
      <c r="AD73" s="54"/>
      <c r="AE73" s="54"/>
      <c r="AF73" s="54"/>
      <c r="AG73" s="54"/>
      <c r="AH73" s="54"/>
      <c r="AI73" s="54"/>
      <c r="AJ73" s="54"/>
      <c r="AK73" s="54"/>
      <c r="AL73" s="54"/>
      <c r="AM73" s="54"/>
      <c r="AN73" s="54"/>
    </row>
    <row r="74" spans="1:40" s="53" customFormat="1" ht="21.75" customHeight="1" x14ac:dyDescent="0.25">
      <c r="A74" s="50" t="s">
        <v>7</v>
      </c>
      <c r="B74" s="50" t="s">
        <v>1050</v>
      </c>
      <c r="C74" s="51">
        <v>3.31</v>
      </c>
      <c r="D74" s="51">
        <v>15.92</v>
      </c>
      <c r="E74" s="51">
        <v>56.5</v>
      </c>
      <c r="F74" s="51">
        <v>3.31</v>
      </c>
      <c r="G74" s="51">
        <v>15.7273</v>
      </c>
      <c r="H74" s="51">
        <v>56.5</v>
      </c>
      <c r="I74" s="51">
        <v>3.31</v>
      </c>
      <c r="J74" s="51">
        <v>15.7273</v>
      </c>
      <c r="K74" s="51">
        <v>56.5</v>
      </c>
      <c r="L74" s="50" t="s">
        <v>2350</v>
      </c>
      <c r="M74" s="50" t="s">
        <v>1771</v>
      </c>
      <c r="Y74" s="54"/>
      <c r="Z74" s="54"/>
      <c r="AA74" s="54"/>
      <c r="AB74" s="54"/>
      <c r="AC74" s="54"/>
      <c r="AD74" s="54"/>
      <c r="AE74" s="54"/>
      <c r="AF74" s="54"/>
      <c r="AG74" s="54"/>
      <c r="AH74" s="54"/>
      <c r="AI74" s="54"/>
      <c r="AJ74" s="54"/>
      <c r="AK74" s="54"/>
      <c r="AL74" s="54"/>
      <c r="AM74" s="54"/>
      <c r="AN74" s="54"/>
    </row>
    <row r="75" spans="1:40" s="53" customFormat="1" ht="21.75" customHeight="1" x14ac:dyDescent="0.25">
      <c r="A75" s="50" t="s">
        <v>8</v>
      </c>
      <c r="B75" s="50" t="s">
        <v>1006</v>
      </c>
      <c r="C75" s="51">
        <v>16.7</v>
      </c>
      <c r="D75" s="51">
        <v>144.69499999999999</v>
      </c>
      <c r="E75" s="51">
        <v>613.6</v>
      </c>
      <c r="F75" s="51">
        <v>9.4</v>
      </c>
      <c r="G75" s="51">
        <v>139.51499999999999</v>
      </c>
      <c r="H75" s="51">
        <v>613.6</v>
      </c>
      <c r="I75" s="51">
        <v>7.1</v>
      </c>
      <c r="J75" s="51">
        <v>135.256</v>
      </c>
      <c r="K75" s="51">
        <v>613.6</v>
      </c>
      <c r="L75" s="50" t="s">
        <v>2351</v>
      </c>
      <c r="M75" s="50" t="s">
        <v>1765</v>
      </c>
      <c r="Y75" s="54"/>
      <c r="Z75" s="54"/>
      <c r="AA75" s="54"/>
      <c r="AB75" s="54"/>
      <c r="AC75" s="54"/>
      <c r="AD75" s="54"/>
      <c r="AE75" s="54"/>
      <c r="AF75" s="54"/>
      <c r="AG75" s="54"/>
      <c r="AH75" s="54"/>
      <c r="AI75" s="54"/>
      <c r="AJ75" s="54"/>
      <c r="AK75" s="54"/>
      <c r="AL75" s="54"/>
      <c r="AM75" s="54"/>
      <c r="AN75" s="54"/>
    </row>
    <row r="76" spans="1:40" s="53" customFormat="1" ht="21.75" customHeight="1" x14ac:dyDescent="0.25">
      <c r="A76" s="50" t="s">
        <v>8</v>
      </c>
      <c r="B76" s="50" t="s">
        <v>1044</v>
      </c>
      <c r="C76" s="51">
        <v>19.899999999999999</v>
      </c>
      <c r="D76" s="51">
        <v>82.125</v>
      </c>
      <c r="E76" s="51">
        <v>139.52799999999999</v>
      </c>
      <c r="F76" s="51">
        <v>7.9</v>
      </c>
      <c r="G76" s="51">
        <v>79.876000000000005</v>
      </c>
      <c r="H76" s="51">
        <v>139.52799999999999</v>
      </c>
      <c r="I76" s="51">
        <v>7.9</v>
      </c>
      <c r="J76" s="51">
        <v>78.540000000000006</v>
      </c>
      <c r="K76" s="51">
        <v>139.52799999999999</v>
      </c>
      <c r="L76" s="50" t="s">
        <v>2351</v>
      </c>
      <c r="M76" s="50" t="s">
        <v>1763</v>
      </c>
      <c r="Y76" s="54"/>
      <c r="Z76" s="54"/>
      <c r="AA76" s="54"/>
      <c r="AB76" s="54"/>
      <c r="AC76" s="54"/>
      <c r="AD76" s="54"/>
      <c r="AE76" s="54"/>
      <c r="AF76" s="54"/>
      <c r="AG76" s="54"/>
      <c r="AH76" s="54"/>
      <c r="AI76" s="54"/>
      <c r="AJ76" s="54"/>
      <c r="AK76" s="54"/>
      <c r="AL76" s="54"/>
      <c r="AM76" s="54"/>
      <c r="AN76" s="54"/>
    </row>
    <row r="77" spans="1:40" s="53" customFormat="1" ht="21.75" customHeight="1" x14ac:dyDescent="0.25">
      <c r="A77" s="50" t="s">
        <v>8</v>
      </c>
      <c r="B77" s="50" t="s">
        <v>1045</v>
      </c>
      <c r="C77" s="51">
        <v>7.9</v>
      </c>
      <c r="D77" s="51">
        <v>124.97799999999999</v>
      </c>
      <c r="E77" s="51">
        <v>2381.904</v>
      </c>
      <c r="F77" s="51">
        <v>7.9</v>
      </c>
      <c r="G77" s="51">
        <v>124.97799999999999</v>
      </c>
      <c r="H77" s="51">
        <v>2381.904</v>
      </c>
      <c r="I77" s="51">
        <v>2.9</v>
      </c>
      <c r="J77" s="51">
        <v>90.63</v>
      </c>
      <c r="K77" s="51">
        <v>2381.904</v>
      </c>
      <c r="L77" s="50" t="s">
        <v>2351</v>
      </c>
      <c r="M77" s="50" t="s">
        <v>1764</v>
      </c>
      <c r="Y77" s="54"/>
      <c r="Z77" s="54"/>
      <c r="AA77" s="54"/>
      <c r="AB77" s="54"/>
      <c r="AC77" s="54"/>
      <c r="AD77" s="54"/>
      <c r="AE77" s="54"/>
      <c r="AF77" s="54"/>
      <c r="AG77" s="54"/>
      <c r="AH77" s="54"/>
      <c r="AI77" s="54"/>
      <c r="AJ77" s="54"/>
      <c r="AK77" s="54"/>
      <c r="AL77" s="54"/>
      <c r="AM77" s="54"/>
      <c r="AN77" s="54"/>
    </row>
    <row r="78" spans="1:40" s="53" customFormat="1" ht="21.75" customHeight="1" x14ac:dyDescent="0.25">
      <c r="A78" s="50" t="s">
        <v>13</v>
      </c>
      <c r="B78" s="50" t="s">
        <v>1007</v>
      </c>
      <c r="C78" s="51">
        <v>1.81</v>
      </c>
      <c r="D78" s="51">
        <v>17.545000000000002</v>
      </c>
      <c r="E78" s="51">
        <v>54.716999999999999</v>
      </c>
      <c r="F78" s="51">
        <v>1.81</v>
      </c>
      <c r="G78" s="51">
        <v>15.87</v>
      </c>
      <c r="H78" s="51">
        <v>54.716999999999999</v>
      </c>
      <c r="I78" s="51">
        <v>1.81</v>
      </c>
      <c r="J78" s="51">
        <v>14.92</v>
      </c>
      <c r="K78" s="51">
        <v>54.716999999999999</v>
      </c>
      <c r="L78" s="50" t="s">
        <v>2356</v>
      </c>
      <c r="M78" s="50" t="s">
        <v>1774</v>
      </c>
      <c r="Y78" s="54"/>
      <c r="Z78" s="54"/>
      <c r="AA78" s="54"/>
      <c r="AB78" s="54"/>
      <c r="AC78" s="54"/>
      <c r="AD78" s="54"/>
      <c r="AE78" s="54"/>
      <c r="AF78" s="54"/>
      <c r="AG78" s="54"/>
      <c r="AH78" s="54"/>
      <c r="AI78" s="54"/>
      <c r="AJ78" s="54"/>
      <c r="AK78" s="54"/>
      <c r="AL78" s="54"/>
      <c r="AM78" s="54"/>
      <c r="AN78" s="54"/>
    </row>
    <row r="79" spans="1:40" s="53" customFormat="1" ht="21.75" customHeight="1" x14ac:dyDescent="0.25">
      <c r="A79" s="50" t="s">
        <v>14</v>
      </c>
      <c r="B79" s="50" t="s">
        <v>1008</v>
      </c>
      <c r="C79" s="51">
        <v>1</v>
      </c>
      <c r="D79" s="51">
        <v>21.37</v>
      </c>
      <c r="E79" s="51">
        <v>116</v>
      </c>
      <c r="F79" s="51">
        <v>0.46</v>
      </c>
      <c r="G79" s="51">
        <v>19.03</v>
      </c>
      <c r="H79" s="51">
        <v>116</v>
      </c>
      <c r="I79" s="51">
        <v>0.38</v>
      </c>
      <c r="J79" s="51">
        <v>17.236409999999999</v>
      </c>
      <c r="K79" s="51">
        <v>116</v>
      </c>
      <c r="L79" s="50" t="s">
        <v>2357</v>
      </c>
      <c r="M79" s="50" t="s">
        <v>1772</v>
      </c>
      <c r="Y79" s="54"/>
      <c r="Z79" s="54"/>
      <c r="AA79" s="54"/>
      <c r="AB79" s="54"/>
      <c r="AC79" s="54"/>
      <c r="AD79" s="54"/>
      <c r="AE79" s="54"/>
      <c r="AF79" s="54"/>
      <c r="AG79" s="54"/>
      <c r="AH79" s="54"/>
      <c r="AI79" s="54"/>
      <c r="AJ79" s="54"/>
      <c r="AK79" s="54"/>
      <c r="AL79" s="54"/>
      <c r="AM79" s="54"/>
      <c r="AN79" s="54"/>
    </row>
    <row r="80" spans="1:40" s="53" customFormat="1" ht="21.75" customHeight="1" x14ac:dyDescent="0.25">
      <c r="A80" s="50" t="s">
        <v>16</v>
      </c>
      <c r="B80" s="50" t="s">
        <v>1048</v>
      </c>
      <c r="C80" s="51">
        <v>5.4080000000000004</v>
      </c>
      <c r="D80" s="51">
        <v>50.74</v>
      </c>
      <c r="E80" s="51">
        <v>92.22</v>
      </c>
      <c r="F80" s="51">
        <v>5.4080000000000004</v>
      </c>
      <c r="G80" s="51">
        <v>51.204999999999998</v>
      </c>
      <c r="H80" s="51">
        <v>93.311999999999998</v>
      </c>
      <c r="I80" s="51">
        <v>5.4080000000000004</v>
      </c>
      <c r="J80" s="51">
        <v>51.204999999999998</v>
      </c>
      <c r="K80" s="51">
        <v>93.311999999999998</v>
      </c>
      <c r="L80" s="50" t="s">
        <v>2359</v>
      </c>
      <c r="M80" s="50" t="s">
        <v>1769</v>
      </c>
      <c r="Y80" s="54"/>
      <c r="Z80" s="54"/>
      <c r="AA80" s="54"/>
      <c r="AB80" s="54"/>
      <c r="AC80" s="54"/>
      <c r="AD80" s="54"/>
      <c r="AE80" s="54"/>
      <c r="AF80" s="54"/>
      <c r="AG80" s="54"/>
      <c r="AH80" s="54"/>
      <c r="AI80" s="54"/>
      <c r="AJ80" s="54"/>
      <c r="AK80" s="54"/>
      <c r="AL80" s="54"/>
      <c r="AM80" s="54"/>
      <c r="AN80" s="54"/>
    </row>
    <row r="81" spans="1:40" s="53" customFormat="1" ht="21.75" customHeight="1" x14ac:dyDescent="0.25">
      <c r="A81" s="50" t="s">
        <v>16</v>
      </c>
      <c r="B81" s="50" t="s">
        <v>80</v>
      </c>
      <c r="C81" s="51">
        <v>7.8</v>
      </c>
      <c r="D81" s="51">
        <v>346.11500000000001</v>
      </c>
      <c r="E81" s="51">
        <v>867.34199999999998</v>
      </c>
      <c r="F81" s="51">
        <v>7.8</v>
      </c>
      <c r="G81" s="51">
        <v>336.62200000000001</v>
      </c>
      <c r="H81" s="51">
        <v>867.34199999999998</v>
      </c>
      <c r="I81" s="51">
        <v>3</v>
      </c>
      <c r="J81" s="51">
        <v>281.10000000000002</v>
      </c>
      <c r="K81" s="51">
        <v>867.34199999999998</v>
      </c>
      <c r="L81" s="50" t="s">
        <v>2359</v>
      </c>
      <c r="M81" s="50" t="s">
        <v>1766</v>
      </c>
      <c r="Y81" s="54"/>
      <c r="Z81" s="54"/>
      <c r="AA81" s="54"/>
      <c r="AB81" s="54"/>
      <c r="AC81" s="54"/>
      <c r="AD81" s="54"/>
      <c r="AE81" s="54"/>
      <c r="AF81" s="54"/>
      <c r="AG81" s="54"/>
      <c r="AH81" s="54"/>
      <c r="AI81" s="54"/>
      <c r="AJ81" s="54"/>
      <c r="AK81" s="54"/>
      <c r="AL81" s="54"/>
      <c r="AM81" s="54"/>
      <c r="AN81" s="54"/>
    </row>
    <row r="82" spans="1:40" s="53" customFormat="1" ht="21.75" customHeight="1" x14ac:dyDescent="0.25">
      <c r="A82" s="50" t="s">
        <v>16</v>
      </c>
      <c r="B82" s="50" t="s">
        <v>1047</v>
      </c>
      <c r="C82" s="51">
        <v>1.49</v>
      </c>
      <c r="D82" s="51">
        <v>48.74</v>
      </c>
      <c r="E82" s="51">
        <v>631.66999999999996</v>
      </c>
      <c r="F82" s="51">
        <v>1.25</v>
      </c>
      <c r="G82" s="51">
        <v>40.963999999999999</v>
      </c>
      <c r="H82" s="51">
        <v>631.66999999999996</v>
      </c>
      <c r="I82" s="51">
        <v>1.25</v>
      </c>
      <c r="J82" s="51">
        <v>37.67</v>
      </c>
      <c r="K82" s="51">
        <v>631.66999999999996</v>
      </c>
      <c r="L82" s="50" t="s">
        <v>2359</v>
      </c>
      <c r="M82" s="50" t="s">
        <v>1768</v>
      </c>
      <c r="Y82" s="54"/>
      <c r="Z82" s="54"/>
      <c r="AA82" s="54"/>
      <c r="AB82" s="54"/>
      <c r="AC82" s="54"/>
      <c r="AD82" s="54"/>
      <c r="AE82" s="54"/>
      <c r="AF82" s="54"/>
      <c r="AG82" s="54"/>
      <c r="AH82" s="54"/>
      <c r="AI82" s="54"/>
      <c r="AJ82" s="54"/>
      <c r="AK82" s="54"/>
      <c r="AL82" s="54"/>
      <c r="AM82" s="54"/>
      <c r="AN82" s="54"/>
    </row>
    <row r="83" spans="1:40" s="53" customFormat="1" ht="21.75" customHeight="1" x14ac:dyDescent="0.25">
      <c r="A83" s="50" t="s">
        <v>16</v>
      </c>
      <c r="B83" s="50" t="s">
        <v>1046</v>
      </c>
      <c r="C83" s="51">
        <v>60.112000000000002</v>
      </c>
      <c r="D83" s="51">
        <v>342.565</v>
      </c>
      <c r="E83" s="51">
        <v>672.7</v>
      </c>
      <c r="F83" s="51">
        <v>52.537999999999997</v>
      </c>
      <c r="G83" s="51">
        <v>336.91899999999998</v>
      </c>
      <c r="H83" s="51">
        <v>672.7</v>
      </c>
      <c r="I83" s="51">
        <v>52.537999999999997</v>
      </c>
      <c r="J83" s="51">
        <v>336.91899999999998</v>
      </c>
      <c r="K83" s="51">
        <v>672.7</v>
      </c>
      <c r="L83" s="50" t="s">
        <v>2359</v>
      </c>
      <c r="M83" s="50" t="s">
        <v>1767</v>
      </c>
      <c r="Y83" s="54"/>
      <c r="Z83" s="54"/>
      <c r="AA83" s="54"/>
      <c r="AB83" s="54"/>
      <c r="AC83" s="54"/>
      <c r="AD83" s="54"/>
      <c r="AE83" s="54"/>
      <c r="AF83" s="54"/>
      <c r="AG83" s="54"/>
      <c r="AH83" s="54"/>
      <c r="AI83" s="54"/>
      <c r="AJ83" s="54"/>
      <c r="AK83" s="54"/>
      <c r="AL83" s="54"/>
      <c r="AM83" s="54"/>
      <c r="AN83" s="54"/>
    </row>
    <row r="84" spans="1:40" s="53" customFormat="1" ht="21.75" customHeight="1" x14ac:dyDescent="0.25">
      <c r="A84" s="50" t="s">
        <v>21</v>
      </c>
      <c r="B84" s="50" t="s">
        <v>1058</v>
      </c>
      <c r="C84" s="51">
        <v>10.3955</v>
      </c>
      <c r="D84" s="51">
        <v>35.47146</v>
      </c>
      <c r="E84" s="51">
        <v>72.09</v>
      </c>
      <c r="F84" s="51">
        <v>10.3955</v>
      </c>
      <c r="G84" s="51">
        <v>35.789990000000003</v>
      </c>
      <c r="H84" s="51">
        <v>94.83</v>
      </c>
      <c r="I84" s="51">
        <v>10.3955</v>
      </c>
      <c r="J84" s="51">
        <v>35.507989999999999</v>
      </c>
      <c r="K84" s="51">
        <v>94.83</v>
      </c>
      <c r="L84" s="50" t="s">
        <v>2390</v>
      </c>
      <c r="M84" s="50" t="s">
        <v>1784</v>
      </c>
      <c r="Y84" s="54"/>
      <c r="Z84" s="54"/>
      <c r="AA84" s="54"/>
      <c r="AB84" s="54"/>
      <c r="AC84" s="54"/>
      <c r="AD84" s="54"/>
      <c r="AE84" s="54"/>
      <c r="AF84" s="54"/>
      <c r="AG84" s="54"/>
      <c r="AH84" s="54"/>
      <c r="AI84" s="54"/>
      <c r="AJ84" s="54"/>
      <c r="AK84" s="54"/>
      <c r="AL84" s="54"/>
      <c r="AM84" s="54"/>
      <c r="AN84" s="54"/>
    </row>
    <row r="85" spans="1:40" s="53" customFormat="1" ht="21.75" customHeight="1" x14ac:dyDescent="0.25">
      <c r="A85" s="50" t="s">
        <v>21</v>
      </c>
      <c r="B85" s="50" t="s">
        <v>1056</v>
      </c>
      <c r="C85" s="51">
        <v>39.906480000000002</v>
      </c>
      <c r="D85" s="51">
        <v>2.85</v>
      </c>
      <c r="E85" s="51">
        <v>150</v>
      </c>
      <c r="F85" s="51">
        <v>39.977370000000001</v>
      </c>
      <c r="G85" s="51">
        <v>2.85</v>
      </c>
      <c r="H85" s="51">
        <v>150</v>
      </c>
      <c r="I85" s="51">
        <v>39.76849</v>
      </c>
      <c r="J85" s="51">
        <v>2.85</v>
      </c>
      <c r="K85" s="51">
        <v>150</v>
      </c>
      <c r="L85" s="50" t="s">
        <v>2390</v>
      </c>
      <c r="M85" s="50" t="s">
        <v>1782</v>
      </c>
      <c r="Y85" s="54"/>
      <c r="Z85" s="54"/>
      <c r="AA85" s="54"/>
      <c r="AB85" s="54"/>
      <c r="AC85" s="54"/>
      <c r="AD85" s="54"/>
      <c r="AE85" s="54"/>
      <c r="AF85" s="54"/>
      <c r="AG85" s="54"/>
      <c r="AH85" s="54"/>
      <c r="AI85" s="54"/>
      <c r="AJ85" s="54"/>
      <c r="AK85" s="54"/>
      <c r="AL85" s="54"/>
      <c r="AM85" s="54"/>
      <c r="AN85" s="54"/>
    </row>
    <row r="86" spans="1:40" s="53" customFormat="1" ht="36" customHeight="1" x14ac:dyDescent="0.25">
      <c r="A86" s="50" t="s">
        <v>21</v>
      </c>
      <c r="B86" s="50" t="s">
        <v>1057</v>
      </c>
      <c r="C86" s="51">
        <v>1.34</v>
      </c>
      <c r="D86" s="51">
        <v>35.10275</v>
      </c>
      <c r="E86" s="51">
        <v>227.56</v>
      </c>
      <c r="F86" s="51">
        <v>1.34</v>
      </c>
      <c r="G86" s="51">
        <v>34.248359999999998</v>
      </c>
      <c r="H86" s="51">
        <v>227.56</v>
      </c>
      <c r="I86" s="51">
        <v>1.34</v>
      </c>
      <c r="J86" s="51">
        <v>34.248359999999998</v>
      </c>
      <c r="K86" s="51">
        <v>227.56</v>
      </c>
      <c r="L86" s="50" t="s">
        <v>2390</v>
      </c>
      <c r="M86" s="50" t="s">
        <v>1783</v>
      </c>
      <c r="Y86" s="54"/>
      <c r="Z86" s="54"/>
      <c r="AA86" s="54"/>
      <c r="AB86" s="54"/>
      <c r="AC86" s="54"/>
      <c r="AD86" s="54"/>
      <c r="AE86" s="54"/>
      <c r="AF86" s="54"/>
      <c r="AG86" s="54"/>
      <c r="AH86" s="54"/>
      <c r="AI86" s="54"/>
      <c r="AJ86" s="54"/>
      <c r="AK86" s="54"/>
      <c r="AL86" s="54"/>
      <c r="AM86" s="54"/>
      <c r="AN86" s="54"/>
    </row>
    <row r="87" spans="1:40" s="53" customFormat="1" ht="21.75" customHeight="1" x14ac:dyDescent="0.25">
      <c r="A87" s="50" t="s">
        <v>875</v>
      </c>
      <c r="B87" s="50" t="s">
        <v>1009</v>
      </c>
      <c r="C87" s="51">
        <v>24.969200000000001</v>
      </c>
      <c r="D87" s="51">
        <v>3.1</v>
      </c>
      <c r="E87" s="51">
        <v>540.42457999999999</v>
      </c>
      <c r="F87" s="51">
        <v>23.601109999999998</v>
      </c>
      <c r="G87" s="51">
        <v>0.87</v>
      </c>
      <c r="H87" s="51">
        <v>540.42457999999999</v>
      </c>
      <c r="I87" s="51">
        <v>23.457360000000001</v>
      </c>
      <c r="J87" s="51">
        <v>0.45700000000000002</v>
      </c>
      <c r="K87" s="51">
        <v>540.42457999999999</v>
      </c>
      <c r="L87" s="50" t="s">
        <v>2367</v>
      </c>
      <c r="M87" s="50" t="s">
        <v>1776</v>
      </c>
      <c r="Y87" s="54"/>
      <c r="Z87" s="54"/>
      <c r="AA87" s="54"/>
      <c r="AB87" s="54"/>
      <c r="AC87" s="54"/>
      <c r="AD87" s="54"/>
      <c r="AE87" s="54"/>
      <c r="AF87" s="54"/>
      <c r="AG87" s="54"/>
      <c r="AH87" s="54"/>
      <c r="AI87" s="54"/>
      <c r="AJ87" s="54"/>
      <c r="AK87" s="54"/>
      <c r="AL87" s="54"/>
      <c r="AM87" s="54"/>
      <c r="AN87" s="54"/>
    </row>
    <row r="88" spans="1:40" s="53" customFormat="1" ht="21.75" customHeight="1" x14ac:dyDescent="0.25">
      <c r="A88" s="50" t="s">
        <v>875</v>
      </c>
      <c r="B88" s="50" t="s">
        <v>1010</v>
      </c>
      <c r="C88" s="51">
        <v>1.9419999999999999</v>
      </c>
      <c r="D88" s="51">
        <v>21.150210000000001</v>
      </c>
      <c r="E88" s="51">
        <v>644</v>
      </c>
      <c r="F88" s="51">
        <v>0.39100000000000001</v>
      </c>
      <c r="G88" s="51">
        <v>21.313220000000001</v>
      </c>
      <c r="H88" s="51">
        <v>758</v>
      </c>
      <c r="I88" s="51">
        <v>0.39100000000000001</v>
      </c>
      <c r="J88" s="51">
        <v>22.802969999999998</v>
      </c>
      <c r="K88" s="51">
        <v>758</v>
      </c>
      <c r="L88" s="50" t="s">
        <v>2367</v>
      </c>
      <c r="M88" s="50" t="s">
        <v>1775</v>
      </c>
      <c r="Y88" s="54"/>
      <c r="Z88" s="54"/>
      <c r="AA88" s="54"/>
      <c r="AB88" s="54"/>
      <c r="AC88" s="54"/>
      <c r="AD88" s="54"/>
      <c r="AE88" s="54"/>
      <c r="AF88" s="54"/>
      <c r="AG88" s="54"/>
      <c r="AH88" s="54"/>
      <c r="AI88" s="54"/>
      <c r="AJ88" s="54"/>
      <c r="AK88" s="54"/>
      <c r="AL88" s="54"/>
      <c r="AM88" s="54"/>
      <c r="AN88" s="54"/>
    </row>
    <row r="89" spans="1:40" s="53" customFormat="1" ht="21.75" customHeight="1" x14ac:dyDescent="0.25">
      <c r="A89" s="50" t="s">
        <v>29</v>
      </c>
      <c r="B89" s="50" t="s">
        <v>1060</v>
      </c>
      <c r="C89" s="51">
        <v>11.856999999999999</v>
      </c>
      <c r="D89" s="51">
        <v>60.244500000000002</v>
      </c>
      <c r="E89" s="51">
        <v>166.57</v>
      </c>
      <c r="F89" s="51">
        <v>11.856999999999999</v>
      </c>
      <c r="G89" s="51">
        <v>63.678660000000001</v>
      </c>
      <c r="H89" s="51">
        <v>228.86</v>
      </c>
      <c r="I89" s="51">
        <v>8.7100000000000009</v>
      </c>
      <c r="J89" s="51">
        <v>63.755540000000003</v>
      </c>
      <c r="K89" s="51">
        <v>228.86</v>
      </c>
      <c r="L89" s="50" t="s">
        <v>2371</v>
      </c>
      <c r="M89" s="50" t="s">
        <v>1786</v>
      </c>
      <c r="Y89" s="54"/>
      <c r="Z89" s="54"/>
      <c r="AA89" s="54"/>
      <c r="AB89" s="54"/>
      <c r="AC89" s="54"/>
      <c r="AD89" s="54"/>
      <c r="AE89" s="54"/>
      <c r="AF89" s="54"/>
      <c r="AG89" s="54"/>
      <c r="AH89" s="54"/>
      <c r="AI89" s="54"/>
      <c r="AJ89" s="54"/>
      <c r="AK89" s="54"/>
      <c r="AL89" s="54"/>
      <c r="AM89" s="54"/>
      <c r="AN89" s="54"/>
    </row>
    <row r="90" spans="1:40" s="53" customFormat="1" ht="21.75" customHeight="1" x14ac:dyDescent="0.25">
      <c r="A90" s="50" t="s">
        <v>29</v>
      </c>
      <c r="B90" s="50" t="s">
        <v>1059</v>
      </c>
      <c r="C90" s="51">
        <v>1.9204000000000001</v>
      </c>
      <c r="D90" s="51">
        <v>34.829509999999999</v>
      </c>
      <c r="E90" s="51">
        <v>153.69</v>
      </c>
      <c r="F90" s="51">
        <v>1.9204000000000001</v>
      </c>
      <c r="G90" s="51">
        <v>41.57358</v>
      </c>
      <c r="H90" s="51">
        <v>179.29</v>
      </c>
      <c r="I90" s="51">
        <v>1.9204000000000001</v>
      </c>
      <c r="J90" s="51">
        <v>44.162730000000003</v>
      </c>
      <c r="K90" s="51">
        <v>179.29</v>
      </c>
      <c r="L90" s="50" t="s">
        <v>2371</v>
      </c>
      <c r="M90" s="50" t="s">
        <v>1785</v>
      </c>
      <c r="Y90" s="54"/>
      <c r="Z90" s="54"/>
      <c r="AA90" s="54"/>
      <c r="AB90" s="54"/>
      <c r="AC90" s="54"/>
      <c r="AD90" s="54"/>
      <c r="AE90" s="54"/>
      <c r="AF90" s="54"/>
      <c r="AG90" s="54"/>
      <c r="AH90" s="54"/>
      <c r="AI90" s="54"/>
      <c r="AJ90" s="54"/>
      <c r="AK90" s="54"/>
      <c r="AL90" s="54"/>
      <c r="AM90" s="54"/>
      <c r="AN90" s="54"/>
    </row>
    <row r="91" spans="1:40" s="53" customFormat="1" ht="30" x14ac:dyDescent="0.25">
      <c r="A91" s="57" t="s">
        <v>1005</v>
      </c>
      <c r="B91" s="50" t="s">
        <v>1053</v>
      </c>
      <c r="C91" s="51">
        <v>0.33</v>
      </c>
      <c r="D91" s="51">
        <v>14.48203</v>
      </c>
      <c r="E91" s="51">
        <v>102.52</v>
      </c>
      <c r="F91" s="51">
        <v>0.33</v>
      </c>
      <c r="G91" s="51">
        <v>14.48203</v>
      </c>
      <c r="H91" s="51">
        <v>102.52</v>
      </c>
      <c r="I91" s="51">
        <v>0.33</v>
      </c>
      <c r="J91" s="51">
        <v>14.48203</v>
      </c>
      <c r="K91" s="51">
        <v>102.52</v>
      </c>
      <c r="L91" s="57" t="s">
        <v>2422</v>
      </c>
      <c r="M91" s="50" t="s">
        <v>1777</v>
      </c>
      <c r="Y91" s="54"/>
      <c r="Z91" s="54"/>
      <c r="AA91" s="54"/>
      <c r="AB91" s="54"/>
      <c r="AC91" s="54"/>
      <c r="AD91" s="54"/>
      <c r="AE91" s="54"/>
      <c r="AF91" s="54"/>
      <c r="AG91" s="54"/>
      <c r="AH91" s="54"/>
      <c r="AI91" s="54"/>
      <c r="AJ91" s="54"/>
      <c r="AK91" s="54"/>
      <c r="AL91" s="54"/>
      <c r="AM91" s="54"/>
      <c r="AN91" s="54"/>
    </row>
    <row r="92" spans="1:40" s="53" customFormat="1" ht="21.75" customHeight="1" x14ac:dyDescent="0.25">
      <c r="A92" s="50" t="s">
        <v>35</v>
      </c>
      <c r="B92" s="50" t="s">
        <v>1051</v>
      </c>
      <c r="C92" s="51">
        <v>0.44</v>
      </c>
      <c r="D92" s="51">
        <v>9.125</v>
      </c>
      <c r="E92" s="51">
        <v>44.068739999999998</v>
      </c>
      <c r="F92" s="51">
        <v>0.44</v>
      </c>
      <c r="G92" s="51">
        <v>7.5449999999999999</v>
      </c>
      <c r="H92" s="51">
        <v>44.068739999999998</v>
      </c>
      <c r="I92" s="51">
        <v>0.44</v>
      </c>
      <c r="J92" s="51">
        <v>6.8550000000000004</v>
      </c>
      <c r="K92" s="51">
        <v>44.068739999999998</v>
      </c>
      <c r="L92" s="50" t="s">
        <v>2376</v>
      </c>
      <c r="M92" s="50" t="s">
        <v>1773</v>
      </c>
      <c r="Y92" s="54"/>
      <c r="Z92" s="54"/>
      <c r="AA92" s="54"/>
      <c r="AB92" s="54"/>
      <c r="AC92" s="54"/>
      <c r="AD92" s="54"/>
      <c r="AE92" s="54"/>
      <c r="AF92" s="54"/>
      <c r="AG92" s="54"/>
      <c r="AH92" s="54"/>
      <c r="AI92" s="54"/>
      <c r="AJ92" s="54"/>
      <c r="AK92" s="54"/>
      <c r="AL92" s="54"/>
      <c r="AM92" s="54"/>
      <c r="AN92" s="54"/>
    </row>
    <row r="93" spans="1:40" s="53" customFormat="1" ht="21.75" customHeight="1" x14ac:dyDescent="0.25">
      <c r="A93" s="50" t="s">
        <v>37</v>
      </c>
      <c r="B93" s="50" t="s">
        <v>37</v>
      </c>
      <c r="C93" s="51">
        <v>1.86232</v>
      </c>
      <c r="D93" s="51">
        <v>20.654869999999999</v>
      </c>
      <c r="E93" s="51">
        <v>127.39722999999999</v>
      </c>
      <c r="F93" s="51">
        <v>1.58</v>
      </c>
      <c r="G93" s="51">
        <v>20.656179999999999</v>
      </c>
      <c r="H93" s="51">
        <v>127.39722999999999</v>
      </c>
      <c r="I93" s="51">
        <v>1.58</v>
      </c>
      <c r="J93" s="51">
        <v>20.928339999999999</v>
      </c>
      <c r="K93" s="51">
        <v>127.39722999999999</v>
      </c>
      <c r="L93" s="50" t="s">
        <v>2377</v>
      </c>
      <c r="M93" s="50" t="s">
        <v>1760</v>
      </c>
      <c r="Y93" s="54"/>
      <c r="Z93" s="54"/>
      <c r="AA93" s="54"/>
      <c r="AB93" s="54"/>
      <c r="AC93" s="54"/>
      <c r="AD93" s="54"/>
      <c r="AE93" s="54"/>
      <c r="AF93" s="54"/>
      <c r="AG93" s="54"/>
      <c r="AH93" s="54"/>
      <c r="AI93" s="54"/>
      <c r="AJ93" s="54"/>
      <c r="AK93" s="54"/>
      <c r="AL93" s="54"/>
      <c r="AM93" s="54"/>
      <c r="AN93" s="54"/>
    </row>
    <row r="94" spans="1:40" s="53" customFormat="1" ht="16.5" customHeight="1" x14ac:dyDescent="0.25">
      <c r="A94" s="454" t="s">
        <v>2520</v>
      </c>
      <c r="B94" s="386"/>
      <c r="C94" s="386"/>
      <c r="D94" s="386"/>
      <c r="E94" s="386"/>
      <c r="K94" s="459" t="s">
        <v>2519</v>
      </c>
      <c r="L94" s="460"/>
      <c r="M94" s="460"/>
      <c r="Y94" s="54"/>
      <c r="Z94" s="54"/>
      <c r="AA94" s="54"/>
      <c r="AB94" s="54"/>
      <c r="AC94" s="54"/>
      <c r="AD94" s="54"/>
      <c r="AE94" s="54"/>
      <c r="AF94" s="54"/>
      <c r="AG94" s="54"/>
      <c r="AH94" s="54"/>
      <c r="AI94" s="54"/>
      <c r="AJ94" s="54"/>
      <c r="AK94" s="54"/>
      <c r="AL94" s="54"/>
      <c r="AM94" s="54"/>
      <c r="AN94" s="54"/>
    </row>
    <row r="95" spans="1:40" s="53" customFormat="1" ht="16.5" customHeight="1" x14ac:dyDescent="0.25">
      <c r="A95" s="65"/>
      <c r="B95" s="65"/>
      <c r="C95" s="65"/>
      <c r="F95" s="46" t="s">
        <v>2302</v>
      </c>
      <c r="L95" s="65"/>
      <c r="M95" s="65"/>
      <c r="Y95" s="54"/>
      <c r="Z95" s="54"/>
      <c r="AA95" s="54"/>
      <c r="AB95" s="54"/>
      <c r="AC95" s="54"/>
      <c r="AD95" s="54"/>
      <c r="AE95" s="54"/>
      <c r="AF95" s="54"/>
      <c r="AG95" s="54"/>
      <c r="AH95" s="54"/>
      <c r="AI95" s="54"/>
      <c r="AJ95" s="54"/>
      <c r="AK95" s="54"/>
      <c r="AL95" s="54"/>
      <c r="AM95" s="54"/>
      <c r="AN95" s="54"/>
    </row>
    <row r="96" spans="1:40" s="53" customFormat="1" ht="16.5" customHeight="1" x14ac:dyDescent="0.25">
      <c r="A96" s="65"/>
      <c r="B96" s="65"/>
      <c r="C96" s="65"/>
      <c r="F96" s="46" t="s">
        <v>2303</v>
      </c>
      <c r="L96" s="65"/>
      <c r="M96" s="65"/>
      <c r="Y96" s="54"/>
      <c r="Z96" s="54"/>
      <c r="AA96" s="54"/>
      <c r="AB96" s="54"/>
      <c r="AC96" s="54"/>
      <c r="AD96" s="54"/>
      <c r="AE96" s="54"/>
      <c r="AF96" s="54"/>
      <c r="AG96" s="54"/>
      <c r="AH96" s="54"/>
      <c r="AI96" s="54"/>
      <c r="AJ96" s="54"/>
      <c r="AK96" s="54"/>
      <c r="AL96" s="54"/>
      <c r="AM96" s="54"/>
      <c r="AN96" s="54"/>
    </row>
    <row r="97" spans="1:40" s="53" customFormat="1" ht="16.5" customHeight="1" x14ac:dyDescent="0.25">
      <c r="A97" s="65"/>
      <c r="B97" s="65"/>
      <c r="C97" s="65"/>
      <c r="F97" s="46" t="s">
        <v>2454</v>
      </c>
      <c r="L97" s="65"/>
      <c r="M97" s="65"/>
      <c r="Y97" s="54"/>
      <c r="Z97" s="54"/>
      <c r="AA97" s="54"/>
      <c r="AB97" s="54"/>
      <c r="AC97" s="54"/>
      <c r="AD97" s="54"/>
      <c r="AE97" s="54"/>
      <c r="AF97" s="54"/>
      <c r="AG97" s="54"/>
      <c r="AH97" s="54"/>
      <c r="AI97" s="54"/>
      <c r="AJ97" s="54"/>
      <c r="AK97" s="54"/>
      <c r="AL97" s="54"/>
      <c r="AM97" s="54"/>
      <c r="AN97" s="54"/>
    </row>
    <row r="98" spans="1:40" s="53" customFormat="1" ht="16.5" customHeight="1" x14ac:dyDescent="0.25">
      <c r="A98" s="65"/>
      <c r="B98" s="65"/>
      <c r="C98" s="65"/>
      <c r="F98" s="46" t="s">
        <v>2455</v>
      </c>
      <c r="L98" s="65"/>
      <c r="M98" s="65"/>
      <c r="Y98" s="54"/>
      <c r="Z98" s="54"/>
      <c r="AA98" s="54"/>
      <c r="AB98" s="54"/>
      <c r="AC98" s="54"/>
      <c r="AD98" s="54"/>
      <c r="AE98" s="54"/>
      <c r="AF98" s="54"/>
      <c r="AG98" s="54"/>
      <c r="AH98" s="54"/>
      <c r="AI98" s="54"/>
      <c r="AJ98" s="54"/>
      <c r="AK98" s="54"/>
      <c r="AL98" s="54"/>
      <c r="AM98" s="54"/>
      <c r="AN98" s="54"/>
    </row>
    <row r="99" spans="1:40" s="53" customFormat="1" ht="17.25" x14ac:dyDescent="0.25">
      <c r="A99" s="59"/>
      <c r="B99" s="59"/>
      <c r="C99" s="59"/>
      <c r="D99" s="59"/>
      <c r="E99" s="59"/>
      <c r="F99" s="59"/>
      <c r="G99" s="59"/>
      <c r="H99" s="59"/>
      <c r="I99" s="59"/>
      <c r="J99" s="59"/>
      <c r="K99" s="60"/>
      <c r="L99" s="44" t="s">
        <v>2296</v>
      </c>
      <c r="M99" s="59"/>
      <c r="Y99" s="54"/>
      <c r="Z99" s="54"/>
      <c r="AA99" s="54"/>
      <c r="AB99" s="54"/>
      <c r="AC99" s="54"/>
      <c r="AD99" s="54"/>
      <c r="AE99" s="54"/>
      <c r="AF99" s="54"/>
      <c r="AG99" s="54"/>
      <c r="AH99" s="54"/>
      <c r="AI99" s="54"/>
      <c r="AJ99" s="54"/>
      <c r="AK99" s="54"/>
      <c r="AL99" s="54"/>
      <c r="AM99" s="54"/>
      <c r="AN99" s="54"/>
    </row>
    <row r="100" spans="1:40" s="46" customFormat="1" ht="16.5" customHeight="1" x14ac:dyDescent="0.25">
      <c r="A100" s="455" t="s">
        <v>874</v>
      </c>
      <c r="B100" s="424" t="s">
        <v>1039</v>
      </c>
      <c r="C100" s="456" t="s">
        <v>1040</v>
      </c>
      <c r="D100" s="456"/>
      <c r="E100" s="457"/>
      <c r="F100" s="458" t="s">
        <v>1041</v>
      </c>
      <c r="G100" s="456"/>
      <c r="H100" s="457"/>
      <c r="I100" s="458" t="s">
        <v>1042</v>
      </c>
      <c r="J100" s="456"/>
      <c r="K100" s="457"/>
      <c r="L100" s="455" t="s">
        <v>1761</v>
      </c>
      <c r="M100" s="424" t="s">
        <v>1762</v>
      </c>
      <c r="Y100" s="47"/>
      <c r="Z100" s="47"/>
      <c r="AA100" s="47"/>
      <c r="AB100" s="47"/>
      <c r="AC100" s="47"/>
      <c r="AD100" s="47"/>
      <c r="AE100" s="47"/>
      <c r="AF100" s="47"/>
      <c r="AG100" s="47"/>
      <c r="AH100" s="47"/>
      <c r="AI100" s="47"/>
      <c r="AJ100" s="47"/>
      <c r="AK100" s="47"/>
      <c r="AL100" s="47"/>
      <c r="AM100" s="47"/>
      <c r="AN100" s="47"/>
    </row>
    <row r="101" spans="1:40" s="46" customFormat="1" ht="16.5" customHeight="1" x14ac:dyDescent="0.25">
      <c r="A101" s="455"/>
      <c r="B101" s="424"/>
      <c r="C101" s="66" t="s">
        <v>1043</v>
      </c>
      <c r="D101" s="66" t="s">
        <v>1004</v>
      </c>
      <c r="E101" s="66" t="s">
        <v>69</v>
      </c>
      <c r="F101" s="66" t="s">
        <v>1043</v>
      </c>
      <c r="G101" s="66" t="s">
        <v>1004</v>
      </c>
      <c r="H101" s="66" t="s">
        <v>69</v>
      </c>
      <c r="I101" s="66" t="s">
        <v>1043</v>
      </c>
      <c r="J101" s="66" t="s">
        <v>1004</v>
      </c>
      <c r="K101" s="66" t="s">
        <v>69</v>
      </c>
      <c r="L101" s="455"/>
      <c r="M101" s="424"/>
      <c r="Y101" s="47"/>
      <c r="Z101" s="47"/>
      <c r="AA101" s="47"/>
      <c r="AB101" s="47"/>
      <c r="AC101" s="47"/>
      <c r="AD101" s="47"/>
      <c r="AE101" s="47"/>
      <c r="AF101" s="47"/>
      <c r="AG101" s="47"/>
      <c r="AH101" s="47"/>
      <c r="AI101" s="47"/>
      <c r="AJ101" s="47"/>
      <c r="AK101" s="47"/>
      <c r="AL101" s="47"/>
      <c r="AM101" s="47"/>
      <c r="AN101" s="47"/>
    </row>
    <row r="102" spans="1:40" s="53" customFormat="1" ht="21.75" customHeight="1" x14ac:dyDescent="0.25">
      <c r="A102" s="50" t="s">
        <v>1</v>
      </c>
      <c r="B102" s="50" t="s">
        <v>1055</v>
      </c>
      <c r="C102" s="51">
        <v>0.05</v>
      </c>
      <c r="D102" s="51">
        <v>7.4804700000000004</v>
      </c>
      <c r="E102" s="51">
        <v>135</v>
      </c>
      <c r="F102" s="51">
        <v>0.05</v>
      </c>
      <c r="G102" s="51">
        <v>6.8216700000000001</v>
      </c>
      <c r="H102" s="51">
        <v>135</v>
      </c>
      <c r="I102" s="51">
        <v>0.05</v>
      </c>
      <c r="J102" s="51">
        <v>6.3468200000000001</v>
      </c>
      <c r="K102" s="51">
        <v>135</v>
      </c>
      <c r="L102" s="50" t="s">
        <v>2344</v>
      </c>
      <c r="M102" s="50" t="s">
        <v>1780</v>
      </c>
      <c r="Y102" s="54"/>
      <c r="Z102" s="54"/>
      <c r="AA102" s="54"/>
      <c r="AB102" s="54"/>
      <c r="AC102" s="54"/>
      <c r="AD102" s="54"/>
      <c r="AE102" s="54"/>
      <c r="AF102" s="54"/>
      <c r="AG102" s="54"/>
      <c r="AH102" s="54"/>
      <c r="AI102" s="54"/>
      <c r="AJ102" s="54"/>
      <c r="AK102" s="54"/>
      <c r="AL102" s="54"/>
      <c r="AM102" s="54"/>
      <c r="AN102" s="54"/>
    </row>
    <row r="103" spans="1:40" s="53" customFormat="1" ht="21.75" customHeight="1" x14ac:dyDescent="0.25">
      <c r="A103" s="50" t="s">
        <v>1</v>
      </c>
      <c r="B103" s="50" t="s">
        <v>1054</v>
      </c>
      <c r="C103" s="51">
        <v>0.05</v>
      </c>
      <c r="D103" s="51">
        <v>29.457260000000002</v>
      </c>
      <c r="E103" s="51">
        <v>446</v>
      </c>
      <c r="F103" s="51">
        <v>0.05</v>
      </c>
      <c r="G103" s="51">
        <v>25.453700000000001</v>
      </c>
      <c r="H103" s="51">
        <v>446</v>
      </c>
      <c r="I103" s="51">
        <v>0.05</v>
      </c>
      <c r="J103" s="51">
        <v>24.107589999999998</v>
      </c>
      <c r="K103" s="51">
        <v>446</v>
      </c>
      <c r="L103" s="50" t="s">
        <v>2344</v>
      </c>
      <c r="M103" s="50" t="s">
        <v>1779</v>
      </c>
      <c r="Y103" s="54"/>
      <c r="Z103" s="54"/>
      <c r="AA103" s="54"/>
      <c r="AB103" s="54"/>
      <c r="AC103" s="54"/>
      <c r="AD103" s="54"/>
      <c r="AE103" s="54"/>
      <c r="AF103" s="54"/>
      <c r="AG103" s="54"/>
      <c r="AH103" s="54"/>
      <c r="AI103" s="54"/>
      <c r="AJ103" s="54"/>
      <c r="AK103" s="54"/>
      <c r="AL103" s="54"/>
      <c r="AM103" s="54"/>
      <c r="AN103" s="54"/>
    </row>
    <row r="104" spans="1:40" s="53" customFormat="1" ht="21.75" customHeight="1" x14ac:dyDescent="0.25">
      <c r="A104" s="50" t="s">
        <v>7</v>
      </c>
      <c r="B104" s="50" t="s">
        <v>1049</v>
      </c>
      <c r="C104" s="51">
        <v>0.17</v>
      </c>
      <c r="D104" s="51">
        <v>1.90371</v>
      </c>
      <c r="E104" s="51">
        <v>23.71</v>
      </c>
      <c r="F104" s="51">
        <v>0.17</v>
      </c>
      <c r="G104" s="51">
        <v>1.9107000000000001</v>
      </c>
      <c r="H104" s="51">
        <v>23.71</v>
      </c>
      <c r="I104" s="51">
        <v>0.17</v>
      </c>
      <c r="J104" s="51">
        <v>1.9107000000000001</v>
      </c>
      <c r="K104" s="51">
        <v>23.71</v>
      </c>
      <c r="L104" s="50" t="s">
        <v>2350</v>
      </c>
      <c r="M104" s="50" t="s">
        <v>1770</v>
      </c>
      <c r="Y104" s="54"/>
      <c r="Z104" s="54"/>
      <c r="AA104" s="54"/>
      <c r="AB104" s="54"/>
      <c r="AC104" s="54"/>
      <c r="AD104" s="54"/>
      <c r="AE104" s="54"/>
      <c r="AF104" s="54"/>
      <c r="AG104" s="54"/>
      <c r="AH104" s="54"/>
      <c r="AI104" s="54"/>
      <c r="AJ104" s="54"/>
      <c r="AK104" s="54"/>
      <c r="AL104" s="54"/>
      <c r="AM104" s="54"/>
      <c r="AN104" s="54"/>
    </row>
    <row r="105" spans="1:40" s="53" customFormat="1" ht="21.75" customHeight="1" x14ac:dyDescent="0.25">
      <c r="A105" s="50" t="s">
        <v>7</v>
      </c>
      <c r="B105" s="50" t="s">
        <v>1050</v>
      </c>
      <c r="C105" s="51">
        <v>0.19</v>
      </c>
      <c r="D105" s="51">
        <v>2.21238</v>
      </c>
      <c r="E105" s="51">
        <v>16.84</v>
      </c>
      <c r="F105" s="51">
        <v>0.19</v>
      </c>
      <c r="G105" s="51">
        <v>2.2401300000000002</v>
      </c>
      <c r="H105" s="51">
        <v>16.84</v>
      </c>
      <c r="I105" s="51">
        <v>0.19</v>
      </c>
      <c r="J105" s="51">
        <v>2.2401300000000002</v>
      </c>
      <c r="K105" s="51">
        <v>16.84</v>
      </c>
      <c r="L105" s="50" t="s">
        <v>2350</v>
      </c>
      <c r="M105" s="50" t="s">
        <v>1771</v>
      </c>
      <c r="Y105" s="54"/>
      <c r="Z105" s="54"/>
      <c r="AA105" s="54"/>
      <c r="AB105" s="54"/>
      <c r="AC105" s="54"/>
      <c r="AD105" s="54"/>
      <c r="AE105" s="54"/>
      <c r="AF105" s="54"/>
      <c r="AG105" s="54"/>
      <c r="AH105" s="54"/>
      <c r="AI105" s="54"/>
      <c r="AJ105" s="54"/>
      <c r="AK105" s="54"/>
      <c r="AL105" s="54"/>
      <c r="AM105" s="54"/>
      <c r="AN105" s="54"/>
    </row>
    <row r="106" spans="1:40" s="53" customFormat="1" ht="21.75" customHeight="1" x14ac:dyDescent="0.25">
      <c r="A106" s="50" t="s">
        <v>8</v>
      </c>
      <c r="B106" s="50" t="s">
        <v>1006</v>
      </c>
      <c r="C106" s="51">
        <v>1.5</v>
      </c>
      <c r="D106" s="51">
        <v>3.8205</v>
      </c>
      <c r="E106" s="51">
        <v>11.538</v>
      </c>
      <c r="F106" s="51">
        <v>1.4</v>
      </c>
      <c r="G106" s="51">
        <v>3.8069999999999999</v>
      </c>
      <c r="H106" s="51">
        <v>11.538</v>
      </c>
      <c r="I106" s="51">
        <v>1.2</v>
      </c>
      <c r="J106" s="51">
        <v>3.726</v>
      </c>
      <c r="K106" s="51">
        <v>11.538</v>
      </c>
      <c r="L106" s="50" t="s">
        <v>2351</v>
      </c>
      <c r="M106" s="50" t="s">
        <v>1765</v>
      </c>
    </row>
    <row r="107" spans="1:40" s="53" customFormat="1" ht="21.75" customHeight="1" x14ac:dyDescent="0.25">
      <c r="A107" s="50" t="s">
        <v>8</v>
      </c>
      <c r="B107" s="50" t="s">
        <v>1044</v>
      </c>
      <c r="C107" s="51">
        <v>0.5</v>
      </c>
      <c r="D107" s="51">
        <v>2.4165000000000001</v>
      </c>
      <c r="E107" s="51">
        <v>8.8800000000000008</v>
      </c>
      <c r="F107" s="51">
        <v>0.5</v>
      </c>
      <c r="G107" s="51">
        <v>2.4300000000000002</v>
      </c>
      <c r="H107" s="51">
        <v>9.32</v>
      </c>
      <c r="I107" s="51">
        <v>0.5</v>
      </c>
      <c r="J107" s="51">
        <v>2.5739999999999998</v>
      </c>
      <c r="K107" s="51">
        <v>10.61</v>
      </c>
      <c r="L107" s="50" t="s">
        <v>2351</v>
      </c>
      <c r="M107" s="50" t="s">
        <v>1763</v>
      </c>
    </row>
    <row r="108" spans="1:40" s="53" customFormat="1" ht="21.75" customHeight="1" x14ac:dyDescent="0.25">
      <c r="A108" s="50" t="s">
        <v>8</v>
      </c>
      <c r="B108" s="50" t="s">
        <v>1045</v>
      </c>
      <c r="C108" s="51">
        <v>0.441</v>
      </c>
      <c r="D108" s="51">
        <v>4.7</v>
      </c>
      <c r="E108" s="51">
        <v>147.97800000000001</v>
      </c>
      <c r="F108" s="51">
        <v>0.441</v>
      </c>
      <c r="G108" s="51">
        <v>4.7</v>
      </c>
      <c r="H108" s="51">
        <v>147.97800000000001</v>
      </c>
      <c r="I108" s="51">
        <v>0.4</v>
      </c>
      <c r="J108" s="51">
        <v>2.8214999999999999</v>
      </c>
      <c r="K108" s="51">
        <v>147.97800000000001</v>
      </c>
      <c r="L108" s="50" t="s">
        <v>2351</v>
      </c>
      <c r="M108" s="50" t="s">
        <v>1764</v>
      </c>
    </row>
    <row r="109" spans="1:40" s="53" customFormat="1" ht="21.75" customHeight="1" x14ac:dyDescent="0.25">
      <c r="A109" s="50" t="s">
        <v>13</v>
      </c>
      <c r="B109" s="50" t="s">
        <v>1007</v>
      </c>
      <c r="C109" s="51">
        <v>0.42</v>
      </c>
      <c r="D109" s="51">
        <v>2.33</v>
      </c>
      <c r="E109" s="51">
        <v>8.91</v>
      </c>
      <c r="F109" s="51">
        <v>0.25</v>
      </c>
      <c r="G109" s="51">
        <v>2.0699999999999998</v>
      </c>
      <c r="H109" s="51">
        <v>8.91</v>
      </c>
      <c r="I109" s="51">
        <v>0.23</v>
      </c>
      <c r="J109" s="51">
        <v>1.99</v>
      </c>
      <c r="K109" s="51">
        <v>8.91</v>
      </c>
      <c r="L109" s="50" t="s">
        <v>2356</v>
      </c>
      <c r="M109" s="50" t="s">
        <v>1774</v>
      </c>
    </row>
    <row r="110" spans="1:40" s="53" customFormat="1" ht="21.75" customHeight="1" x14ac:dyDescent="0.25">
      <c r="A110" s="50" t="s">
        <v>14</v>
      </c>
      <c r="B110" s="50" t="s">
        <v>1008</v>
      </c>
      <c r="C110" s="51">
        <v>0.16</v>
      </c>
      <c r="D110" s="51">
        <v>2.7915399999999999</v>
      </c>
      <c r="E110" s="51">
        <v>47.6</v>
      </c>
      <c r="F110" s="51">
        <v>0.16</v>
      </c>
      <c r="G110" s="51">
        <v>2.68</v>
      </c>
      <c r="H110" s="51">
        <v>47.6</v>
      </c>
      <c r="I110" s="51">
        <v>0.16</v>
      </c>
      <c r="J110" s="51">
        <v>2.5870600000000001</v>
      </c>
      <c r="K110" s="51">
        <v>47.6</v>
      </c>
      <c r="L110" s="50" t="s">
        <v>2357</v>
      </c>
      <c r="M110" s="50" t="s">
        <v>1772</v>
      </c>
    </row>
    <row r="111" spans="1:40" s="53" customFormat="1" ht="21.75" customHeight="1" x14ac:dyDescent="0.25">
      <c r="A111" s="50" t="s">
        <v>16</v>
      </c>
      <c r="B111" s="50" t="s">
        <v>1048</v>
      </c>
      <c r="C111" s="51">
        <v>0.69299999999999995</v>
      </c>
      <c r="D111" s="51">
        <v>1.6739999999999999</v>
      </c>
      <c r="E111" s="51">
        <v>5.4809999999999999</v>
      </c>
      <c r="F111" s="51">
        <v>0.69299999999999995</v>
      </c>
      <c r="G111" s="51">
        <v>1.6425000000000001</v>
      </c>
      <c r="H111" s="51">
        <v>5.4809999999999999</v>
      </c>
      <c r="I111" s="51">
        <v>0.69299999999999995</v>
      </c>
      <c r="J111" s="51">
        <v>1.6425000000000001</v>
      </c>
      <c r="K111" s="51">
        <v>5.4809999999999999</v>
      </c>
      <c r="L111" s="50" t="s">
        <v>2359</v>
      </c>
      <c r="M111" s="50" t="s">
        <v>1769</v>
      </c>
    </row>
    <row r="112" spans="1:40" s="53" customFormat="1" ht="21.75" customHeight="1" x14ac:dyDescent="0.25">
      <c r="A112" s="50" t="s">
        <v>16</v>
      </c>
      <c r="B112" s="50" t="s">
        <v>80</v>
      </c>
      <c r="C112" s="51">
        <v>0.5</v>
      </c>
      <c r="D112" s="51">
        <v>5.22</v>
      </c>
      <c r="E112" s="51">
        <v>44.2</v>
      </c>
      <c r="F112" s="51">
        <v>0.5</v>
      </c>
      <c r="G112" s="51">
        <v>4.7160000000000002</v>
      </c>
      <c r="H112" s="51">
        <v>44.2</v>
      </c>
      <c r="I112" s="51">
        <v>0.5</v>
      </c>
      <c r="J112" s="51">
        <v>4.2164999999999999</v>
      </c>
      <c r="K112" s="51">
        <v>44.2</v>
      </c>
      <c r="L112" s="50" t="s">
        <v>2359</v>
      </c>
      <c r="M112" s="50" t="s">
        <v>1766</v>
      </c>
    </row>
    <row r="113" spans="1:13" s="53" customFormat="1" ht="21.75" customHeight="1" x14ac:dyDescent="0.25">
      <c r="A113" s="50" t="s">
        <v>16</v>
      </c>
      <c r="B113" s="50" t="s">
        <v>1047</v>
      </c>
      <c r="C113" s="51">
        <v>0.44</v>
      </c>
      <c r="D113" s="51">
        <v>1.3905000000000001</v>
      </c>
      <c r="E113" s="51">
        <v>19.45</v>
      </c>
      <c r="F113" s="51">
        <v>0.3</v>
      </c>
      <c r="G113" s="51">
        <v>1.3680000000000001</v>
      </c>
      <c r="H113" s="51">
        <v>19.45</v>
      </c>
      <c r="I113" s="51">
        <v>0.2</v>
      </c>
      <c r="J113" s="51">
        <v>1.3859999999999999</v>
      </c>
      <c r="K113" s="51">
        <v>19.45</v>
      </c>
      <c r="L113" s="50" t="s">
        <v>2359</v>
      </c>
      <c r="M113" s="50" t="s">
        <v>1768</v>
      </c>
    </row>
    <row r="114" spans="1:13" s="53" customFormat="1" ht="21.75" customHeight="1" x14ac:dyDescent="0.25">
      <c r="A114" s="50" t="s">
        <v>16</v>
      </c>
      <c r="B114" s="50" t="s">
        <v>1046</v>
      </c>
      <c r="C114" s="51">
        <v>1.377</v>
      </c>
      <c r="D114" s="51">
        <v>4.1355000000000004</v>
      </c>
      <c r="E114" s="51">
        <v>11.772</v>
      </c>
      <c r="F114" s="51">
        <v>1.377</v>
      </c>
      <c r="G114" s="51">
        <v>4.1174999999999997</v>
      </c>
      <c r="H114" s="51">
        <v>11.772</v>
      </c>
      <c r="I114" s="51">
        <v>1.377</v>
      </c>
      <c r="J114" s="51">
        <v>4.1174999999999997</v>
      </c>
      <c r="K114" s="51">
        <v>11.772</v>
      </c>
      <c r="L114" s="50" t="s">
        <v>2359</v>
      </c>
      <c r="M114" s="50" t="s">
        <v>1767</v>
      </c>
    </row>
    <row r="115" spans="1:13" s="53" customFormat="1" ht="21.75" customHeight="1" x14ac:dyDescent="0.25">
      <c r="A115" s="50" t="s">
        <v>21</v>
      </c>
      <c r="B115" s="50" t="s">
        <v>1058</v>
      </c>
      <c r="C115" s="51">
        <v>0.25679999999999997</v>
      </c>
      <c r="D115" s="51">
        <v>5.21441</v>
      </c>
      <c r="E115" s="51">
        <v>187</v>
      </c>
      <c r="F115" s="51">
        <v>0.25679999999999997</v>
      </c>
      <c r="G115" s="51">
        <v>4.8503800000000004</v>
      </c>
      <c r="H115" s="51">
        <v>187</v>
      </c>
      <c r="I115" s="51">
        <v>0.25679999999999997</v>
      </c>
      <c r="J115" s="51">
        <v>4.7222600000000003</v>
      </c>
      <c r="K115" s="51">
        <v>187</v>
      </c>
      <c r="L115" s="50" t="s">
        <v>2390</v>
      </c>
      <c r="M115" s="50" t="s">
        <v>1784</v>
      </c>
    </row>
    <row r="116" spans="1:13" s="53" customFormat="1" ht="21.75" customHeight="1" x14ac:dyDescent="0.25">
      <c r="A116" s="50" t="s">
        <v>21</v>
      </c>
      <c r="B116" s="50" t="s">
        <v>1056</v>
      </c>
      <c r="C116" s="51">
        <v>10.522539999999999</v>
      </c>
      <c r="D116" s="51">
        <v>0.57999999999999996</v>
      </c>
      <c r="E116" s="51">
        <v>80.62</v>
      </c>
      <c r="F116" s="51">
        <v>10.38217</v>
      </c>
      <c r="G116" s="51">
        <v>0.57999999999999996</v>
      </c>
      <c r="H116" s="51">
        <v>80.62</v>
      </c>
      <c r="I116" s="51">
        <v>9.8660999999999994</v>
      </c>
      <c r="J116" s="51">
        <v>0.45</v>
      </c>
      <c r="K116" s="51">
        <v>80.62</v>
      </c>
      <c r="L116" s="50" t="s">
        <v>2390</v>
      </c>
      <c r="M116" s="50" t="s">
        <v>1782</v>
      </c>
    </row>
    <row r="117" spans="1:13" s="53" customFormat="1" x14ac:dyDescent="0.25">
      <c r="A117" s="50" t="s">
        <v>21</v>
      </c>
      <c r="B117" s="50" t="s">
        <v>1057</v>
      </c>
      <c r="C117" s="51">
        <v>0.32</v>
      </c>
      <c r="D117" s="51">
        <v>5.1803800000000004</v>
      </c>
      <c r="E117" s="51">
        <v>125.62</v>
      </c>
      <c r="F117" s="51">
        <v>0.28999999999999998</v>
      </c>
      <c r="G117" s="51">
        <v>4.9791400000000001</v>
      </c>
      <c r="H117" s="51">
        <v>125.62</v>
      </c>
      <c r="I117" s="51">
        <v>0.28999999999999998</v>
      </c>
      <c r="J117" s="51">
        <v>4.9791400000000001</v>
      </c>
      <c r="K117" s="51">
        <v>125.62</v>
      </c>
      <c r="L117" s="50" t="s">
        <v>2390</v>
      </c>
      <c r="M117" s="50" t="s">
        <v>1783</v>
      </c>
    </row>
    <row r="118" spans="1:13" s="53" customFormat="1" ht="21.75" customHeight="1" x14ac:dyDescent="0.25">
      <c r="A118" s="50" t="s">
        <v>875</v>
      </c>
      <c r="B118" s="50" t="s">
        <v>1009</v>
      </c>
      <c r="C118" s="51">
        <v>2.8283200000000002</v>
      </c>
      <c r="D118" s="51">
        <v>0.02</v>
      </c>
      <c r="E118" s="51">
        <v>67.14</v>
      </c>
      <c r="F118" s="51">
        <v>2.6874799999999999</v>
      </c>
      <c r="G118" s="51">
        <v>0.02</v>
      </c>
      <c r="H118" s="51">
        <v>67.14</v>
      </c>
      <c r="I118" s="51">
        <v>2.6874199999999999</v>
      </c>
      <c r="J118" s="51">
        <v>0.02</v>
      </c>
      <c r="K118" s="51">
        <v>67.14</v>
      </c>
      <c r="L118" s="50" t="s">
        <v>2367</v>
      </c>
      <c r="M118" s="50" t="s">
        <v>1776</v>
      </c>
    </row>
    <row r="119" spans="1:13" s="53" customFormat="1" ht="21.75" customHeight="1" x14ac:dyDescent="0.25">
      <c r="A119" s="50" t="s">
        <v>875</v>
      </c>
      <c r="B119" s="50" t="s">
        <v>1010</v>
      </c>
      <c r="C119" s="51">
        <v>4.2000000000000003E-2</v>
      </c>
      <c r="D119" s="51">
        <v>1.95103</v>
      </c>
      <c r="E119" s="51">
        <v>5.83</v>
      </c>
      <c r="F119" s="51">
        <v>2.4E-2</v>
      </c>
      <c r="G119" s="51">
        <v>1.8546199999999999</v>
      </c>
      <c r="H119" s="51">
        <v>13.38</v>
      </c>
      <c r="I119" s="51">
        <v>1.7000000000000001E-2</v>
      </c>
      <c r="J119" s="51">
        <v>1.8427500000000001</v>
      </c>
      <c r="K119" s="51">
        <v>13.38</v>
      </c>
      <c r="L119" s="50" t="s">
        <v>2367</v>
      </c>
      <c r="M119" s="50" t="s">
        <v>1775</v>
      </c>
    </row>
    <row r="120" spans="1:13" s="53" customFormat="1" ht="21.75" customHeight="1" x14ac:dyDescent="0.25">
      <c r="A120" s="50" t="s">
        <v>29</v>
      </c>
      <c r="B120" s="50" t="s">
        <v>1059</v>
      </c>
      <c r="C120" s="51">
        <v>0.84</v>
      </c>
      <c r="D120" s="51">
        <v>2.9069799999999999</v>
      </c>
      <c r="E120" s="51">
        <v>22.5</v>
      </c>
      <c r="F120" s="51">
        <v>0.55000000000000004</v>
      </c>
      <c r="G120" s="51">
        <v>3.1493799999999998</v>
      </c>
      <c r="H120" s="51">
        <v>22.5</v>
      </c>
      <c r="I120" s="51">
        <v>0.55000000000000004</v>
      </c>
      <c r="J120" s="51">
        <v>3.4005000000000001</v>
      </c>
      <c r="K120" s="51">
        <v>22.5</v>
      </c>
      <c r="L120" s="50" t="s">
        <v>2371</v>
      </c>
      <c r="M120" s="50" t="s">
        <v>1785</v>
      </c>
    </row>
    <row r="121" spans="1:13" s="53" customFormat="1" ht="30" x14ac:dyDescent="0.25">
      <c r="A121" s="57" t="s">
        <v>1005</v>
      </c>
      <c r="B121" s="50" t="s">
        <v>1053</v>
      </c>
      <c r="C121" s="51">
        <v>0</v>
      </c>
      <c r="D121" s="51">
        <v>2.0646499999999999</v>
      </c>
      <c r="E121" s="51">
        <v>17.350000000000001</v>
      </c>
      <c r="F121" s="51">
        <v>0</v>
      </c>
      <c r="G121" s="51">
        <v>2.0646499999999999</v>
      </c>
      <c r="H121" s="51">
        <v>17.350000000000001</v>
      </c>
      <c r="I121" s="51">
        <v>0</v>
      </c>
      <c r="J121" s="51">
        <v>2.0646499999999999</v>
      </c>
      <c r="K121" s="51">
        <v>17.350000000000001</v>
      </c>
      <c r="L121" s="50" t="s">
        <v>2411</v>
      </c>
      <c r="M121" s="50" t="s">
        <v>1777</v>
      </c>
    </row>
    <row r="122" spans="1:13" s="53" customFormat="1" ht="21.75" customHeight="1" x14ac:dyDescent="0.25">
      <c r="A122" s="50" t="s">
        <v>35</v>
      </c>
      <c r="B122" s="50" t="s">
        <v>1051</v>
      </c>
      <c r="C122" s="51">
        <v>0.13</v>
      </c>
      <c r="D122" s="51">
        <v>1.47272</v>
      </c>
      <c r="E122" s="51">
        <v>5.86</v>
      </c>
      <c r="F122" s="51">
        <v>0.11</v>
      </c>
      <c r="G122" s="51">
        <v>1.5374000000000001</v>
      </c>
      <c r="H122" s="51">
        <v>5.86</v>
      </c>
      <c r="I122" s="51">
        <v>0.11</v>
      </c>
      <c r="J122" s="51">
        <v>1.54</v>
      </c>
      <c r="K122" s="51">
        <v>5.86</v>
      </c>
      <c r="L122" s="50" t="s">
        <v>2376</v>
      </c>
      <c r="M122" s="50" t="s">
        <v>1773</v>
      </c>
    </row>
    <row r="123" spans="1:13" s="53" customFormat="1" ht="21.75" customHeight="1" x14ac:dyDescent="0.25">
      <c r="A123" s="50" t="s">
        <v>37</v>
      </c>
      <c r="B123" s="50" t="s">
        <v>37</v>
      </c>
      <c r="C123" s="51">
        <v>0.2</v>
      </c>
      <c r="D123" s="51">
        <v>2.3532899999999999</v>
      </c>
      <c r="E123" s="51">
        <v>12.88</v>
      </c>
      <c r="F123" s="51">
        <v>0.2</v>
      </c>
      <c r="G123" s="51">
        <v>2.24533</v>
      </c>
      <c r="H123" s="51">
        <v>12.88</v>
      </c>
      <c r="I123" s="51">
        <v>0.13</v>
      </c>
      <c r="J123" s="51">
        <v>2.2010700000000001</v>
      </c>
      <c r="K123" s="51">
        <v>12.88</v>
      </c>
      <c r="L123" s="50" t="s">
        <v>2377</v>
      </c>
      <c r="M123" s="50" t="s">
        <v>1760</v>
      </c>
    </row>
    <row r="124" spans="1:13" s="53" customFormat="1" ht="21.75" customHeight="1" x14ac:dyDescent="0.25">
      <c r="A124" s="454" t="s">
        <v>2520</v>
      </c>
      <c r="B124" s="454"/>
      <c r="C124" s="454"/>
      <c r="D124" s="454"/>
      <c r="E124" s="454"/>
      <c r="F124" s="454"/>
      <c r="G124" s="454"/>
      <c r="K124" s="459" t="s">
        <v>2519</v>
      </c>
      <c r="L124" s="460"/>
      <c r="M124" s="460"/>
    </row>
    <row r="125" spans="1:13" s="53" customFormat="1" ht="16.5" customHeight="1" x14ac:dyDescent="0.25"/>
    <row r="126" spans="1:13" s="53" customFormat="1" ht="16.5" customHeight="1" x14ac:dyDescent="0.25"/>
    <row r="127" spans="1:13" s="53" customFormat="1" ht="16.5" customHeight="1" x14ac:dyDescent="0.25"/>
    <row r="128" spans="1:13" s="53" customFormat="1" ht="16.5" customHeight="1" x14ac:dyDescent="0.25"/>
    <row r="129" s="53" customFormat="1" ht="16.5" customHeight="1" x14ac:dyDescent="0.25"/>
    <row r="130" s="53" customFormat="1" ht="16.5" customHeight="1" x14ac:dyDescent="0.25"/>
    <row r="131" s="53" customFormat="1" ht="16.5" customHeight="1" x14ac:dyDescent="0.25"/>
    <row r="132" s="53" customFormat="1" ht="16.5" customHeight="1" x14ac:dyDescent="0.25"/>
    <row r="133" s="53" customFormat="1" ht="16.5" customHeight="1" x14ac:dyDescent="0.25"/>
    <row r="134" s="53" customFormat="1" ht="16.5" customHeight="1" x14ac:dyDescent="0.25"/>
    <row r="135" ht="16.5" customHeight="1" x14ac:dyDescent="0.25"/>
    <row r="136" ht="16.5" customHeight="1" x14ac:dyDescent="0.25"/>
    <row r="137" ht="16.5" customHeight="1" x14ac:dyDescent="0.25"/>
  </sheetData>
  <sortState ref="A102:N123">
    <sortCondition ref="N102:N123"/>
    <sortCondition ref="A102:A123"/>
    <sortCondition ref="B102:B123"/>
  </sortState>
  <mergeCells count="47">
    <mergeCell ref="A124:G124"/>
    <mergeCell ref="L69:L70"/>
    <mergeCell ref="M69:M70"/>
    <mergeCell ref="K94:M94"/>
    <mergeCell ref="A100:A101"/>
    <mergeCell ref="B100:B101"/>
    <mergeCell ref="C100:E100"/>
    <mergeCell ref="F100:H100"/>
    <mergeCell ref="A94:E94"/>
    <mergeCell ref="AF6:AH6"/>
    <mergeCell ref="AI6:AK6"/>
    <mergeCell ref="I31:M31"/>
    <mergeCell ref="AA38:AA39"/>
    <mergeCell ref="AB38:AB39"/>
    <mergeCell ref="AC38:AE38"/>
    <mergeCell ref="AF38:AH38"/>
    <mergeCell ref="AI38:AK38"/>
    <mergeCell ref="L38:L39"/>
    <mergeCell ref="M38:M39"/>
    <mergeCell ref="L6:L7"/>
    <mergeCell ref="M6:M7"/>
    <mergeCell ref="AA31:AC31"/>
    <mergeCell ref="AA6:AA7"/>
    <mergeCell ref="AB6:AB7"/>
    <mergeCell ref="AC6:AE6"/>
    <mergeCell ref="I6:K6"/>
    <mergeCell ref="K124:M124"/>
    <mergeCell ref="A38:A39"/>
    <mergeCell ref="B38:B39"/>
    <mergeCell ref="C38:E38"/>
    <mergeCell ref="F38:H38"/>
    <mergeCell ref="I38:K38"/>
    <mergeCell ref="A69:A70"/>
    <mergeCell ref="B69:B70"/>
    <mergeCell ref="C69:E69"/>
    <mergeCell ref="F69:H69"/>
    <mergeCell ref="I69:K69"/>
    <mergeCell ref="J63:M63"/>
    <mergeCell ref="L100:L101"/>
    <mergeCell ref="M100:M101"/>
    <mergeCell ref="I100:K100"/>
    <mergeCell ref="A63:F63"/>
    <mergeCell ref="A31:F31"/>
    <mergeCell ref="A6:A7"/>
    <mergeCell ref="B6:B7"/>
    <mergeCell ref="C6:E6"/>
    <mergeCell ref="F6:H6"/>
  </mergeCells>
  <pageMargins left="0.66929133858267698" right="0.82677165354330695" top="0.35433070866141703" bottom="0.31496062992126" header="0.31496062992126" footer="0.31496062992126"/>
  <pageSetup scale="71" fitToHeight="0" orientation="landscape" r:id="rId1"/>
  <rowBreaks count="3" manualBreakCount="3">
    <brk id="32" max="12" man="1"/>
    <brk id="63" max="12" man="1"/>
    <brk id="94"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16</vt:i4>
      </vt:variant>
    </vt:vector>
  </HeadingPairs>
  <TitlesOfParts>
    <vt:vector size="30" baseType="lpstr">
      <vt:lpstr>46</vt:lpstr>
      <vt:lpstr>47</vt:lpstr>
      <vt:lpstr>48</vt:lpstr>
      <vt:lpstr>49(a)</vt:lpstr>
      <vt:lpstr>49(b)</vt:lpstr>
      <vt:lpstr>50</vt:lpstr>
      <vt:lpstr>51</vt:lpstr>
      <vt:lpstr>52</vt:lpstr>
      <vt:lpstr>1.52</vt:lpstr>
      <vt:lpstr>53</vt:lpstr>
      <vt:lpstr>54</vt:lpstr>
      <vt:lpstr>1.55</vt:lpstr>
      <vt:lpstr>56</vt:lpstr>
      <vt:lpstr>57</vt:lpstr>
      <vt:lpstr>'1.52'!Print_Area</vt:lpstr>
      <vt:lpstr>'1.55'!Print_Area</vt:lpstr>
      <vt:lpstr>'46'!Print_Area</vt:lpstr>
      <vt:lpstr>'47'!Print_Area</vt:lpstr>
      <vt:lpstr>'48'!Print_Area</vt:lpstr>
      <vt:lpstr>'49(a)'!Print_Area</vt:lpstr>
      <vt:lpstr>'49(b)'!Print_Area</vt:lpstr>
      <vt:lpstr>'50'!Print_Area</vt:lpstr>
      <vt:lpstr>'51'!Print_Area</vt:lpstr>
      <vt:lpstr>'52'!Print_Area</vt:lpstr>
      <vt:lpstr>'53'!Print_Area</vt:lpstr>
      <vt:lpstr>'54'!Print_Area</vt:lpstr>
      <vt:lpstr>'56'!Print_Area</vt:lpstr>
      <vt:lpstr>'57'!Print_Area</vt:lpstr>
      <vt:lpstr>'1.52'!Print_Titles</vt:lpstr>
      <vt:lpstr>'54'!Print_Titles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panwar</cp:lastModifiedBy>
  <cp:lastPrinted>2019-04-05T05:53:18Z</cp:lastPrinted>
  <dcterms:created xsi:type="dcterms:W3CDTF">2017-12-19T23:21:45Z</dcterms:created>
  <dcterms:modified xsi:type="dcterms:W3CDTF">2019-04-30T10:50:21Z</dcterms:modified>
</cp:coreProperties>
</file>